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20" windowWidth="20250" windowHeight="7125" tabRatio="862" activeTab="0"/>
  </bookViews>
  <sheets>
    <sheet name="Instructions" sheetId="1" r:id="rId1"/>
    <sheet name="1 - Total Sources of Funding" sheetId="2" r:id="rId2"/>
    <sheet name="2 - Overall Budget by Year" sheetId="3" r:id="rId3"/>
    <sheet name="3 - Budget by Cost Category" sheetId="4" state="hidden" r:id="rId4"/>
    <sheet name="Sheet1" sheetId="5" state="hidden" r:id="rId5"/>
  </sheets>
  <definedNames>
    <definedName name="_xlfn.SUMIFS" hidden="1">#NAME?</definedName>
    <definedName name="_xlnm.Print_Area" localSheetId="1">'1 - Total Sources of Funding'!$A$1:$L$18</definedName>
    <definedName name="_xlnm.Print_Area" localSheetId="2">'2 - Overall Budget by Year'!$A$1:$L$69</definedName>
    <definedName name="_xlnm.Print_Area" localSheetId="0">'Instructions'!$C$2:$M$29</definedName>
    <definedName name="_xlnm.Print_Titles" localSheetId="1">'1 - Total Sources of Funding'!$1:$5</definedName>
    <definedName name="_xlnm.Print_Titles" localSheetId="2">'2 - Overall Budget by Year'!$1:$5</definedName>
  </definedNames>
  <calcPr fullCalcOnLoad="1"/>
</workbook>
</file>

<file path=xl/sharedStrings.xml><?xml version="1.0" encoding="utf-8"?>
<sst xmlns="http://schemas.openxmlformats.org/spreadsheetml/2006/main" count="146" uniqueCount="62">
  <si>
    <t xml:space="preserve">   Overhead</t>
  </si>
  <si>
    <t>SUB-TOTAL:</t>
  </si>
  <si>
    <t>Travel</t>
  </si>
  <si>
    <t>* For GFO internal use only</t>
  </si>
  <si>
    <t>Labour</t>
  </si>
  <si>
    <t>Supplies</t>
  </si>
  <si>
    <t>Equipment</t>
  </si>
  <si>
    <t>Communications</t>
  </si>
  <si>
    <t>Other</t>
  </si>
  <si>
    <t xml:space="preserve">Overhead (%): </t>
  </si>
  <si>
    <t>PROJECT TITLE:</t>
  </si>
  <si>
    <t>PROJECT CODE*:</t>
  </si>
  <si>
    <t>COST CATEGORIES</t>
  </si>
  <si>
    <t>PRINCIPAL RESEARCHER:</t>
  </si>
  <si>
    <t>GFO Budget Request</t>
  </si>
  <si>
    <t>Total</t>
  </si>
  <si>
    <t>GFO REQUEST TOTAL:</t>
  </si>
  <si>
    <t>Partner funds if applicable</t>
  </si>
  <si>
    <t>Grain Farmers of Ontario</t>
  </si>
  <si>
    <t>Instructions:</t>
  </si>
  <si>
    <r>
      <t>Description of Expenses</t>
    </r>
    <r>
      <rPr>
        <sz val="11"/>
        <color indexed="8"/>
        <rFont val="Arial"/>
        <family val="2"/>
      </rPr>
      <t xml:space="preserve"> (e.g. 1 masters student at 50% time; land rental; etc.)</t>
    </r>
  </si>
  <si>
    <r>
      <rPr>
        <b/>
        <i/>
        <sz val="11"/>
        <color indexed="8"/>
        <rFont val="Arial"/>
        <family val="2"/>
      </rPr>
      <t xml:space="preserve">ENTIRE </t>
    </r>
    <r>
      <rPr>
        <b/>
        <sz val="11"/>
        <color indexed="8"/>
        <rFont val="Arial"/>
        <family val="2"/>
      </rPr>
      <t>Research Project Budget (encompassing ALL funding sources)</t>
    </r>
  </si>
  <si>
    <r>
      <rPr>
        <sz val="12"/>
        <rFont val="Symbol"/>
        <family val="1"/>
      </rPr>
      <t>·</t>
    </r>
    <r>
      <rPr>
        <sz val="12"/>
        <rFont val="Arial"/>
        <family val="2"/>
      </rPr>
      <t xml:space="preserve"> Please complete ONLY cells shaded grey.</t>
    </r>
  </si>
  <si>
    <t>ndimeo@gfo.ca</t>
  </si>
  <si>
    <r>
      <t xml:space="preserve">or </t>
    </r>
    <r>
      <rPr>
        <b/>
        <sz val="12"/>
        <color indexed="8"/>
        <rFont val="Arial"/>
        <family val="2"/>
      </rPr>
      <t>519-767-4138</t>
    </r>
  </si>
  <si>
    <t>If questions arise, contact Natalie DiMeo at</t>
  </si>
  <si>
    <t>http://gfo.ca/Market-Development/Market-Development-Programs</t>
  </si>
  <si>
    <r>
      <rPr>
        <sz val="12"/>
        <color indexed="8"/>
        <rFont val="Symbol"/>
        <family val="1"/>
      </rPr>
      <t>·</t>
    </r>
    <r>
      <rPr>
        <sz val="12"/>
        <color indexed="8"/>
        <rFont val="Arial"/>
        <family val="2"/>
      </rPr>
      <t xml:space="preserve"> Please be advised that GFO may request, as part of the approval process, that a project be submitted to an additional funding program to secure matching funding. (</t>
    </r>
    <r>
      <rPr>
        <i/>
        <sz val="12"/>
        <color indexed="8"/>
        <rFont val="Arial"/>
        <family val="2"/>
      </rPr>
      <t>Consult GFO for matching funding opportunities</t>
    </r>
    <r>
      <rPr>
        <sz val="12"/>
        <color indexed="8"/>
        <rFont val="Arial"/>
        <family val="2"/>
      </rPr>
      <t>)</t>
    </r>
  </si>
  <si>
    <t xml:space="preserve">** Please ensure you are using the correct application templates.**
If you wish to apply to the Market Development "Grains Innovation Fund" General Call for Proposals, please visit: </t>
  </si>
  <si>
    <t>Total Partner Funding</t>
  </si>
  <si>
    <t>Total Sources of Funding</t>
  </si>
  <si>
    <t>Total Project Cost</t>
  </si>
  <si>
    <t>Cash Contribution</t>
  </si>
  <si>
    <t>GFO Request</t>
  </si>
  <si>
    <t>Partners/ Gov't funding</t>
  </si>
  <si>
    <t>Budget - 2018 Call for Research Proposals</t>
  </si>
  <si>
    <r>
      <rPr>
        <sz val="12"/>
        <rFont val="Symbol"/>
        <family val="1"/>
      </rPr>
      <t>·</t>
    </r>
    <r>
      <rPr>
        <sz val="12"/>
        <rFont val="Arial"/>
        <family val="2"/>
      </rPr>
      <t xml:space="preserve"> The budget outlines cash costs for the project by the project years outlined in Part 10 of the 2018 Call for Research Proposals.</t>
    </r>
  </si>
  <si>
    <t>Tab 1 - Total Sources of Funding</t>
  </si>
  <si>
    <r>
      <rPr>
        <sz val="12"/>
        <color indexed="8"/>
        <rFont val="Symbol"/>
        <family val="1"/>
      </rPr>
      <t>·</t>
    </r>
    <r>
      <rPr>
        <sz val="12"/>
        <color indexed="8"/>
        <rFont val="Arial"/>
        <family val="2"/>
      </rPr>
      <t xml:space="preserve"> More Sources of Funding can be added by request. Contact Natalie DiMeo.</t>
    </r>
  </si>
  <si>
    <t>Tab 2 - Overall budget by Year</t>
  </si>
  <si>
    <t>Cost Category</t>
  </si>
  <si>
    <t>Total budget</t>
  </si>
  <si>
    <t xml:space="preserve">TOTAL PROJECT COST (encompassing ALL funding sources): </t>
  </si>
  <si>
    <t xml:space="preserve">Variance </t>
  </si>
  <si>
    <t>Travel - research</t>
  </si>
  <si>
    <t>Travel - knowledge transfer</t>
  </si>
  <si>
    <t>Research Year</t>
  </si>
  <si>
    <t>Overhead</t>
  </si>
  <si>
    <t>Expense Type</t>
  </si>
  <si>
    <t>Total Budget</t>
  </si>
  <si>
    <r>
      <rPr>
        <sz val="12"/>
        <color indexed="8"/>
        <rFont val="Symbol"/>
        <family val="1"/>
      </rPr>
      <t xml:space="preserve">· </t>
    </r>
    <r>
      <rPr>
        <sz val="12"/>
        <color indexed="8"/>
        <rFont val="Arial"/>
        <family val="2"/>
      </rPr>
      <t>Please indicate whether cash contribution of partner funds is confirmed or pending under "Status." Partner funding you're planning to apply for is also considered "pending."</t>
    </r>
  </si>
  <si>
    <r>
      <rPr>
        <sz val="12"/>
        <color indexed="8"/>
        <rFont val="Symbol"/>
        <family val="1"/>
      </rPr>
      <t>·</t>
    </r>
    <r>
      <rPr>
        <sz val="12"/>
        <color indexed="8"/>
        <rFont val="Arial"/>
        <family val="2"/>
      </rPr>
      <t xml:space="preserve"> This is used for verification of yearly budget in Tab 2.</t>
    </r>
  </si>
  <si>
    <r>
      <rPr>
        <sz val="12"/>
        <color indexed="8"/>
        <rFont val="Symbol"/>
        <family val="1"/>
      </rPr>
      <t>·</t>
    </r>
    <r>
      <rPr>
        <sz val="12"/>
        <color indexed="8"/>
        <rFont val="Arial"/>
        <family val="2"/>
      </rPr>
      <t xml:space="preserve"> Complete each tab in order and submit as an Excel file with the full Word proposal application</t>
    </r>
  </si>
  <si>
    <r>
      <rPr>
        <sz val="12"/>
        <color indexed="8"/>
        <rFont val="Symbol"/>
        <family val="1"/>
      </rPr>
      <t>·</t>
    </r>
    <r>
      <rPr>
        <sz val="12"/>
        <color indexed="8"/>
        <rFont val="Arial"/>
        <family val="2"/>
      </rPr>
      <t xml:space="preserve"> More cost categories can be added by request. Contact Natalie DiMeo.</t>
    </r>
  </si>
  <si>
    <t>*Status - confirmed or pending</t>
  </si>
  <si>
    <t>Status*</t>
  </si>
  <si>
    <r>
      <rPr>
        <sz val="12"/>
        <color indexed="8"/>
        <rFont val="Symbol"/>
        <family val="1"/>
      </rPr>
      <t>·</t>
    </r>
    <r>
      <rPr>
        <sz val="12"/>
        <color indexed="8"/>
        <rFont val="Arial"/>
        <family val="2"/>
      </rPr>
      <t xml:space="preserve"> Refer to Appendix 2 in appendices for Program Guide for Call for Research Proposals for examples of how to fill in budget descriptions</t>
    </r>
  </si>
  <si>
    <r>
      <rPr>
        <sz val="12"/>
        <rFont val="Symbol"/>
        <family val="1"/>
      </rPr>
      <t>·</t>
    </r>
    <r>
      <rPr>
        <sz val="12"/>
        <rFont val="Arial"/>
        <family val="2"/>
      </rPr>
      <t xml:space="preserve"> Cell phone bills and student laptops are ineligible costs.</t>
    </r>
  </si>
  <si>
    <t>Please refer to the Program Guide and its appendices 1-3 to ensure your proposal meets the quality standards of the Research Committee review and for section examples of successful proposals</t>
  </si>
  <si>
    <r>
      <rPr>
        <b/>
        <sz val="16"/>
        <color indexed="8"/>
        <rFont val="Arial"/>
        <family val="2"/>
      </rPr>
      <t>Submission Deadline:</t>
    </r>
    <r>
      <rPr>
        <b/>
        <sz val="14"/>
        <color indexed="8"/>
        <rFont val="Arial"/>
        <family val="2"/>
      </rPr>
      <t xml:space="preserve"> Friday, November 24, 2017 at 4:00pm EST</t>
    </r>
  </si>
  <si>
    <r>
      <rPr>
        <sz val="12"/>
        <rFont val="Symbol"/>
        <family val="1"/>
      </rPr>
      <t>·</t>
    </r>
    <r>
      <rPr>
        <sz val="12"/>
        <rFont val="Arial"/>
        <family val="2"/>
      </rPr>
      <t xml:space="preserve"> Overhead will be automatically calculated in budget cells once Overhead (%) in column G and cost categories have been entered. Note: maximum allowable overhead is 25%.</t>
    </r>
  </si>
  <si>
    <t>Partner Cash Contributions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</si>
</sst>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&quot;$&quot;#,##0"/>
    <numFmt numFmtId="166" formatCode="[$-1009]mmmm\-dd\-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-409]h:mm:ss\ AM/PM"/>
    <numFmt numFmtId="172" formatCode="[$-F800]dddd\,\ mmmm\ dd\,\ yyyy"/>
    <numFmt numFmtId="173" formatCode="[$-1009]mmmm\ d\,\ yyyy;@"/>
    <numFmt numFmtId="174" formatCode="yyyy/mm/dd;@"/>
    <numFmt numFmtId="175" formatCode="&quot;$&quot;#,##0;[Red]&quot;$&quot;#,##0"/>
    <numFmt numFmtId="176" formatCode="#,##0.00;[Red]\(\-#,##0.00\)"/>
    <numFmt numFmtId="177" formatCode="#,##0.0;[Red]\(\-#,##0.0\)"/>
    <numFmt numFmtId="178" formatCode="#,##0;[Red]\(\-#,##0\)"/>
    <numFmt numFmtId="179" formatCode="&quot;$&quot;#,##0;[Red]&quot;$&quot;\(\-#,##0\)"/>
    <numFmt numFmtId="180" formatCode="&quot;$&quot;#,##0;[Red]\(\-&quot;$&quot;#,##0\)"/>
    <numFmt numFmtId="181" formatCode="&quot;$&quot;#,##0;[Red]\(&quot;$&quot;\-#,##0\)"/>
    <numFmt numFmtId="182" formatCode="&quot;$&quot;#,##0.00"/>
    <numFmt numFmtId="183" formatCode="&quot;$&quot;#,##0.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20"/>
      <color indexed="8"/>
      <name val="Arial"/>
      <family val="2"/>
    </font>
    <font>
      <sz val="12"/>
      <name val="Arial"/>
      <family val="2"/>
    </font>
    <font>
      <b/>
      <sz val="24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2"/>
      <name val="Symbol"/>
      <family val="1"/>
    </font>
    <font>
      <sz val="12"/>
      <color indexed="8"/>
      <name val="Symbol"/>
      <family val="1"/>
    </font>
    <font>
      <b/>
      <sz val="14"/>
      <color indexed="8"/>
      <name val="Arial"/>
      <family val="2"/>
    </font>
    <font>
      <b/>
      <i/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i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Arial"/>
      <family val="2"/>
    </font>
    <font>
      <b/>
      <i/>
      <sz val="16"/>
      <color indexed="60"/>
      <name val="Arial"/>
      <family val="2"/>
    </font>
    <font>
      <b/>
      <sz val="16"/>
      <color indexed="60"/>
      <name val="Arial"/>
      <family val="2"/>
    </font>
    <font>
      <b/>
      <i/>
      <sz val="12"/>
      <color indexed="6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u val="single"/>
      <sz val="11"/>
      <color theme="10"/>
      <name val="Arial"/>
      <family val="2"/>
    </font>
    <font>
      <b/>
      <i/>
      <sz val="16"/>
      <color rgb="FFC00000"/>
      <name val="Arial"/>
      <family val="2"/>
    </font>
    <font>
      <b/>
      <sz val="16"/>
      <color rgb="FFC00000"/>
      <name val="Arial"/>
      <family val="2"/>
    </font>
    <font>
      <b/>
      <i/>
      <sz val="12"/>
      <color rgb="FFC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/>
      <right style="medium"/>
      <top>
        <color indexed="63"/>
      </top>
      <bottom style="medium"/>
    </border>
    <border>
      <left/>
      <right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 style="medium"/>
      <bottom style="medium"/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35">
    <xf numFmtId="0" fontId="0" fillId="0" borderId="0" xfId="0" applyFont="1" applyAlignment="1">
      <alignment/>
    </xf>
    <xf numFmtId="0" fontId="58" fillId="0" borderId="0" xfId="0" applyFont="1" applyAlignment="1" applyProtection="1">
      <alignment/>
      <protection/>
    </xf>
    <xf numFmtId="0" fontId="59" fillId="0" borderId="0" xfId="0" applyFont="1" applyAlignment="1" applyProtection="1">
      <alignment/>
      <protection/>
    </xf>
    <xf numFmtId="0" fontId="59" fillId="0" borderId="0" xfId="0" applyFont="1" applyAlignment="1" applyProtection="1">
      <alignment/>
      <protection/>
    </xf>
    <xf numFmtId="0" fontId="58" fillId="0" borderId="0" xfId="0" applyFont="1" applyAlignment="1" applyProtection="1">
      <alignment/>
      <protection/>
    </xf>
    <xf numFmtId="0" fontId="59" fillId="0" borderId="10" xfId="0" applyFont="1" applyFill="1" applyBorder="1" applyAlignment="1" applyProtection="1">
      <alignment wrapText="1"/>
      <protection/>
    </xf>
    <xf numFmtId="0" fontId="59" fillId="0" borderId="0" xfId="0" applyFont="1" applyAlignment="1" applyProtection="1">
      <alignment wrapText="1"/>
      <protection/>
    </xf>
    <xf numFmtId="0" fontId="59" fillId="33" borderId="11" xfId="0" applyFont="1" applyFill="1" applyBorder="1" applyAlignment="1" applyProtection="1">
      <alignment/>
      <protection/>
    </xf>
    <xf numFmtId="0" fontId="59" fillId="33" borderId="12" xfId="0" applyFont="1" applyFill="1" applyBorder="1" applyAlignment="1" applyProtection="1">
      <alignment/>
      <protection/>
    </xf>
    <xf numFmtId="0" fontId="58" fillId="34" borderId="13" xfId="0" applyFont="1" applyFill="1" applyBorder="1" applyAlignment="1" applyProtection="1">
      <alignment/>
      <protection/>
    </xf>
    <xf numFmtId="165" fontId="59" fillId="0" borderId="14" xfId="0" applyNumberFormat="1" applyFont="1" applyFill="1" applyBorder="1" applyAlignment="1" applyProtection="1">
      <alignment horizontal="center" vertical="center"/>
      <protection/>
    </xf>
    <xf numFmtId="0" fontId="59" fillId="0" borderId="0" xfId="0" applyFont="1" applyBorder="1" applyAlignment="1" applyProtection="1">
      <alignment/>
      <protection/>
    </xf>
    <xf numFmtId="0" fontId="59" fillId="0" borderId="15" xfId="0" applyFont="1" applyBorder="1" applyAlignment="1" applyProtection="1">
      <alignment/>
      <protection/>
    </xf>
    <xf numFmtId="165" fontId="58" fillId="35" borderId="16" xfId="0" applyNumberFormat="1" applyFont="1" applyFill="1" applyBorder="1" applyAlignment="1" applyProtection="1">
      <alignment horizontal="center" vertical="center"/>
      <protection/>
    </xf>
    <xf numFmtId="0" fontId="59" fillId="0" borderId="17" xfId="0" applyFont="1" applyBorder="1" applyAlignment="1" applyProtection="1">
      <alignment/>
      <protection/>
    </xf>
    <xf numFmtId="0" fontId="59" fillId="0" borderId="0" xfId="0" applyFont="1" applyBorder="1" applyAlignment="1" applyProtection="1">
      <alignment wrapText="1"/>
      <protection/>
    </xf>
    <xf numFmtId="165" fontId="14" fillId="0" borderId="10" xfId="0" applyNumberFormat="1" applyFont="1" applyFill="1" applyBorder="1" applyAlignment="1" applyProtection="1">
      <alignment horizontal="center" vertical="center"/>
      <protection/>
    </xf>
    <xf numFmtId="0" fontId="58" fillId="0" borderId="0" xfId="0" applyFont="1" applyAlignment="1" applyProtection="1">
      <alignment wrapText="1"/>
      <protection/>
    </xf>
    <xf numFmtId="0" fontId="59" fillId="0" borderId="18" xfId="0" applyFont="1" applyBorder="1" applyAlignment="1" applyProtection="1">
      <alignment/>
      <protection/>
    </xf>
    <xf numFmtId="165" fontId="59" fillId="0" borderId="19" xfId="0" applyNumberFormat="1" applyFont="1" applyFill="1" applyBorder="1" applyAlignment="1" applyProtection="1">
      <alignment horizontal="center" vertical="center"/>
      <protection/>
    </xf>
    <xf numFmtId="0" fontId="58" fillId="33" borderId="13" xfId="0" applyFont="1" applyFill="1" applyBorder="1" applyAlignment="1" applyProtection="1">
      <alignment/>
      <protection/>
    </xf>
    <xf numFmtId="0" fontId="58" fillId="33" borderId="14" xfId="0" applyFont="1" applyFill="1" applyBorder="1" applyAlignment="1" applyProtection="1">
      <alignment horizontal="center" vertical="center" wrapText="1"/>
      <protection/>
    </xf>
    <xf numFmtId="0" fontId="14" fillId="33" borderId="10" xfId="0" applyFont="1" applyFill="1" applyBorder="1" applyAlignment="1" applyProtection="1">
      <alignment horizontal="left" vertical="center"/>
      <protection/>
    </xf>
    <xf numFmtId="0" fontId="14" fillId="33" borderId="20" xfId="0" applyFont="1" applyFill="1" applyBorder="1" applyAlignment="1" applyProtection="1">
      <alignment horizontal="left" vertical="center"/>
      <protection/>
    </xf>
    <xf numFmtId="165" fontId="14" fillId="33" borderId="21" xfId="0" applyNumberFormat="1" applyFont="1" applyFill="1" applyBorder="1" applyAlignment="1" applyProtection="1">
      <alignment horizontal="center" vertical="center"/>
      <protection/>
    </xf>
    <xf numFmtId="0" fontId="58" fillId="33" borderId="22" xfId="0" applyFont="1" applyFill="1" applyBorder="1" applyAlignment="1" applyProtection="1">
      <alignment horizontal="center"/>
      <protection/>
    </xf>
    <xf numFmtId="165" fontId="59" fillId="36" borderId="14" xfId="0" applyNumberFormat="1" applyFont="1" applyFill="1" applyBorder="1" applyAlignment="1" applyProtection="1">
      <alignment horizontal="center" vertical="center"/>
      <protection locked="0"/>
    </xf>
    <xf numFmtId="9" fontId="59" fillId="36" borderId="14" xfId="0" applyNumberFormat="1" applyFont="1" applyFill="1" applyBorder="1" applyAlignment="1" applyProtection="1">
      <alignment/>
      <protection locked="0"/>
    </xf>
    <xf numFmtId="0" fontId="58" fillId="33" borderId="13" xfId="0" applyFont="1" applyFill="1" applyBorder="1" applyAlignment="1" applyProtection="1">
      <alignment/>
      <protection/>
    </xf>
    <xf numFmtId="0" fontId="58" fillId="33" borderId="14" xfId="0" applyFont="1" applyFill="1" applyBorder="1" applyAlignment="1" applyProtection="1">
      <alignment horizontal="center" wrapText="1"/>
      <protection/>
    </xf>
    <xf numFmtId="0" fontId="58" fillId="33" borderId="23" xfId="0" applyFont="1" applyFill="1" applyBorder="1" applyAlignment="1" applyProtection="1">
      <alignment/>
      <protection/>
    </xf>
    <xf numFmtId="0" fontId="59" fillId="0" borderId="0" xfId="0" applyFont="1" applyFill="1" applyAlignment="1" applyProtection="1">
      <alignment/>
      <protection/>
    </xf>
    <xf numFmtId="165" fontId="59" fillId="0" borderId="14" xfId="0" applyNumberFormat="1" applyFont="1" applyFill="1" applyBorder="1" applyAlignment="1" applyProtection="1">
      <alignment horizontal="center" vertical="center"/>
      <protection locked="0"/>
    </xf>
    <xf numFmtId="0" fontId="59" fillId="0" borderId="0" xfId="0" applyFont="1" applyAlignment="1" applyProtection="1">
      <alignment wrapText="1"/>
      <protection/>
    </xf>
    <xf numFmtId="0" fontId="59" fillId="0" borderId="0" xfId="0" applyFont="1" applyAlignment="1" applyProtection="1">
      <alignment wrapText="1"/>
      <protection/>
    </xf>
    <xf numFmtId="165" fontId="59" fillId="0" borderId="0" xfId="0" applyNumberFormat="1" applyFont="1" applyFill="1" applyBorder="1" applyAlignment="1" applyProtection="1">
      <alignment horizontal="center" vertical="center"/>
      <protection locked="0"/>
    </xf>
    <xf numFmtId="165" fontId="59" fillId="0" borderId="0" xfId="0" applyNumberFormat="1" applyFont="1" applyFill="1" applyBorder="1" applyAlignment="1" applyProtection="1">
      <alignment vertical="center"/>
      <protection/>
    </xf>
    <xf numFmtId="173" fontId="58" fillId="0" borderId="24" xfId="0" applyNumberFormat="1" applyFont="1" applyFill="1" applyBorder="1" applyAlignment="1" applyProtection="1">
      <alignment horizontal="left" wrapText="1"/>
      <protection/>
    </xf>
    <xf numFmtId="0" fontId="59" fillId="0" borderId="0" xfId="0" applyFont="1" applyFill="1" applyBorder="1" applyAlignment="1" applyProtection="1">
      <alignment/>
      <protection/>
    </xf>
    <xf numFmtId="0" fontId="58" fillId="0" borderId="0" xfId="0" applyFont="1" applyFill="1" applyBorder="1" applyAlignment="1" applyProtection="1">
      <alignment/>
      <protection/>
    </xf>
    <xf numFmtId="165" fontId="59" fillId="0" borderId="0" xfId="0" applyNumberFormat="1" applyFont="1" applyFill="1" applyBorder="1" applyAlignment="1" applyProtection="1">
      <alignment horizontal="center" vertical="center"/>
      <protection/>
    </xf>
    <xf numFmtId="165" fontId="59" fillId="0" borderId="0" xfId="0" applyNumberFormat="1" applyFont="1" applyFill="1" applyBorder="1" applyAlignment="1" applyProtection="1">
      <alignment horizontal="center" vertical="center"/>
      <protection/>
    </xf>
    <xf numFmtId="0" fontId="58" fillId="0" borderId="0" xfId="0" applyFont="1" applyBorder="1" applyAlignment="1" applyProtection="1">
      <alignment/>
      <protection/>
    </xf>
    <xf numFmtId="165" fontId="59" fillId="0" borderId="0" xfId="0" applyNumberFormat="1" applyFont="1" applyBorder="1" applyAlignment="1" applyProtection="1">
      <alignment horizontal="center" vertical="center"/>
      <protection/>
    </xf>
    <xf numFmtId="0" fontId="58" fillId="10" borderId="0" xfId="0" applyFont="1" applyFill="1" applyAlignment="1" applyProtection="1">
      <alignment horizontal="right"/>
      <protection/>
    </xf>
    <xf numFmtId="0" fontId="59" fillId="10" borderId="0" xfId="0" applyFont="1" applyFill="1" applyAlignment="1" applyProtection="1">
      <alignment/>
      <protection/>
    </xf>
    <xf numFmtId="0" fontId="58" fillId="10" borderId="0" xfId="0" applyFont="1" applyFill="1" applyBorder="1" applyAlignment="1" applyProtection="1">
      <alignment horizontal="center" vertical="center"/>
      <protection/>
    </xf>
    <xf numFmtId="0" fontId="59" fillId="35" borderId="0" xfId="0" applyFont="1" applyFill="1" applyBorder="1" applyAlignment="1">
      <alignment/>
    </xf>
    <xf numFmtId="0" fontId="59" fillId="35" borderId="0" xfId="0" applyFont="1" applyFill="1" applyAlignment="1">
      <alignment/>
    </xf>
    <xf numFmtId="0" fontId="3" fillId="35" borderId="0" xfId="0" applyFont="1" applyFill="1" applyBorder="1" applyAlignment="1">
      <alignment/>
    </xf>
    <xf numFmtId="0" fontId="5" fillId="35" borderId="0" xfId="0" applyFont="1" applyFill="1" applyBorder="1" applyAlignment="1">
      <alignment/>
    </xf>
    <xf numFmtId="0" fontId="60" fillId="35" borderId="0" xfId="0" applyFont="1" applyFill="1" applyBorder="1" applyAlignment="1">
      <alignment/>
    </xf>
    <xf numFmtId="0" fontId="61" fillId="35" borderId="0" xfId="0" applyFont="1" applyFill="1" applyBorder="1" applyAlignment="1">
      <alignment/>
    </xf>
    <xf numFmtId="0" fontId="62" fillId="35" borderId="0" xfId="54" applyFont="1" applyFill="1" applyBorder="1" applyAlignment="1">
      <alignment/>
    </xf>
    <xf numFmtId="0" fontId="63" fillId="35" borderId="0" xfId="0" applyFont="1" applyFill="1" applyBorder="1" applyAlignment="1">
      <alignment wrapText="1"/>
    </xf>
    <xf numFmtId="0" fontId="50" fillId="35" borderId="0" xfId="54" applyFill="1" applyBorder="1" applyAlignment="1">
      <alignment horizontal="left"/>
    </xf>
    <xf numFmtId="0" fontId="64" fillId="35" borderId="0" xfId="0" applyFont="1" applyFill="1" applyBorder="1" applyAlignment="1">
      <alignment wrapText="1"/>
    </xf>
    <xf numFmtId="0" fontId="58" fillId="10" borderId="25" xfId="0" applyFont="1" applyFill="1" applyBorder="1" applyAlignment="1" applyProtection="1">
      <alignment horizontal="right"/>
      <protection/>
    </xf>
    <xf numFmtId="0" fontId="58" fillId="10" borderId="26" xfId="0" applyFont="1" applyFill="1" applyBorder="1" applyAlignment="1" applyProtection="1">
      <alignment horizontal="right"/>
      <protection/>
    </xf>
    <xf numFmtId="0" fontId="58" fillId="10" borderId="27" xfId="0" applyFont="1" applyFill="1" applyBorder="1" applyAlignment="1" applyProtection="1">
      <alignment horizontal="right"/>
      <protection/>
    </xf>
    <xf numFmtId="0" fontId="59" fillId="10" borderId="28" xfId="0" applyFont="1" applyFill="1" applyBorder="1" applyAlignment="1" applyProtection="1">
      <alignment/>
      <protection/>
    </xf>
    <xf numFmtId="0" fontId="58" fillId="10" borderId="29" xfId="0" applyFont="1" applyFill="1" applyBorder="1" applyAlignment="1" applyProtection="1">
      <alignment horizontal="center" vertical="center"/>
      <protection/>
    </xf>
    <xf numFmtId="165" fontId="59" fillId="0" borderId="29" xfId="0" applyNumberFormat="1" applyFont="1" applyFill="1" applyBorder="1" applyAlignment="1" applyProtection="1">
      <alignment horizontal="center" vertical="center"/>
      <protection/>
    </xf>
    <xf numFmtId="0" fontId="60" fillId="35" borderId="0" xfId="0" applyFont="1" applyFill="1" applyBorder="1" applyAlignment="1">
      <alignment horizontal="left" vertical="top" wrapText="1"/>
    </xf>
    <xf numFmtId="0" fontId="63" fillId="35" borderId="30" xfId="0" applyFont="1" applyFill="1" applyBorder="1" applyAlignment="1">
      <alignment wrapText="1"/>
    </xf>
    <xf numFmtId="0" fontId="63" fillId="35" borderId="18" xfId="0" applyFont="1" applyFill="1" applyBorder="1" applyAlignment="1">
      <alignment wrapText="1"/>
    </xf>
    <xf numFmtId="0" fontId="50" fillId="35" borderId="18" xfId="54" applyFill="1" applyBorder="1" applyAlignment="1">
      <alignment horizontal="left"/>
    </xf>
    <xf numFmtId="0" fontId="64" fillId="35" borderId="18" xfId="0" applyFont="1" applyFill="1" applyBorder="1" applyAlignment="1">
      <alignment wrapText="1"/>
    </xf>
    <xf numFmtId="0" fontId="64" fillId="35" borderId="17" xfId="0" applyFont="1" applyFill="1" applyBorder="1" applyAlignment="1">
      <alignment wrapText="1"/>
    </xf>
    <xf numFmtId="0" fontId="56" fillId="0" borderId="0" xfId="0" applyFont="1" applyAlignment="1">
      <alignment/>
    </xf>
    <xf numFmtId="6" fontId="0" fillId="0" borderId="0" xfId="0" applyNumberFormat="1" applyAlignment="1">
      <alignment horizontal="center"/>
    </xf>
    <xf numFmtId="0" fontId="58" fillId="34" borderId="13" xfId="0" applyFont="1" applyFill="1" applyBorder="1" applyAlignment="1" applyProtection="1">
      <alignment horizontal="left"/>
      <protection/>
    </xf>
    <xf numFmtId="0" fontId="59" fillId="0" borderId="21" xfId="0" applyFont="1" applyBorder="1" applyAlignment="1" applyProtection="1">
      <alignment/>
      <protection/>
    </xf>
    <xf numFmtId="0" fontId="59" fillId="35" borderId="0" xfId="0" applyFont="1" applyFill="1" applyAlignment="1">
      <alignment vertical="center"/>
    </xf>
    <xf numFmtId="0" fontId="8" fillId="35" borderId="0" xfId="0" applyFont="1" applyFill="1" applyBorder="1" applyAlignment="1">
      <alignment vertical="top"/>
    </xf>
    <xf numFmtId="0" fontId="8" fillId="35" borderId="0" xfId="0" applyFont="1" applyFill="1" applyBorder="1" applyAlignment="1">
      <alignment/>
    </xf>
    <xf numFmtId="0" fontId="4" fillId="35" borderId="0" xfId="0" applyFont="1" applyFill="1" applyBorder="1" applyAlignment="1">
      <alignment/>
    </xf>
    <xf numFmtId="0" fontId="60" fillId="35" borderId="0" xfId="0" applyFont="1" applyFill="1" applyBorder="1" applyAlignment="1">
      <alignment vertical="center" wrapText="1"/>
    </xf>
    <xf numFmtId="0" fontId="60" fillId="35" borderId="0" xfId="0" applyFont="1" applyFill="1" applyBorder="1" applyAlignment="1">
      <alignment wrapText="1"/>
    </xf>
    <xf numFmtId="165" fontId="59" fillId="36" borderId="29" xfId="0" applyNumberFormat="1" applyFont="1" applyFill="1" applyBorder="1" applyAlignment="1" applyProtection="1">
      <alignment horizontal="center" vertical="center"/>
      <protection locked="0"/>
    </xf>
    <xf numFmtId="165" fontId="59" fillId="36" borderId="31" xfId="0" applyNumberFormat="1" applyFont="1" applyFill="1" applyBorder="1" applyAlignment="1" applyProtection="1">
      <alignment horizontal="center" vertical="center"/>
      <protection locked="0"/>
    </xf>
    <xf numFmtId="0" fontId="59" fillId="36" borderId="32" xfId="0" applyFont="1" applyFill="1" applyBorder="1" applyAlignment="1" applyProtection="1">
      <alignment wrapText="1"/>
      <protection locked="0"/>
    </xf>
    <xf numFmtId="0" fontId="59" fillId="36" borderId="33" xfId="0" applyFont="1" applyFill="1" applyBorder="1" applyAlignment="1" applyProtection="1">
      <alignment wrapText="1"/>
      <protection locked="0"/>
    </xf>
    <xf numFmtId="165" fontId="14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left" vertical="center"/>
      <protection/>
    </xf>
    <xf numFmtId="0" fontId="59" fillId="36" borderId="32" xfId="0" applyFont="1" applyFill="1" applyBorder="1" applyAlignment="1" applyProtection="1">
      <alignment wrapText="1"/>
      <protection locked="0"/>
    </xf>
    <xf numFmtId="0" fontId="59" fillId="36" borderId="33" xfId="0" applyFont="1" applyFill="1" applyBorder="1" applyAlignment="1" applyProtection="1">
      <alignment wrapText="1"/>
      <protection locked="0"/>
    </xf>
    <xf numFmtId="0" fontId="4" fillId="35" borderId="0" xfId="0" applyFont="1" applyFill="1" applyBorder="1" applyAlignment="1">
      <alignment horizontal="center" wrapText="1"/>
    </xf>
    <xf numFmtId="0" fontId="5" fillId="35" borderId="0" xfId="0" applyFont="1" applyFill="1" applyBorder="1" applyAlignment="1">
      <alignment horizontal="left" wrapText="1"/>
    </xf>
    <xf numFmtId="0" fontId="59" fillId="0" borderId="0" xfId="0" applyFont="1" applyAlignment="1" applyProtection="1">
      <alignment wrapText="1"/>
      <protection/>
    </xf>
    <xf numFmtId="0" fontId="0" fillId="0" borderId="0" xfId="0" applyAlignment="1">
      <alignment horizontal="left"/>
    </xf>
    <xf numFmtId="182" fontId="0" fillId="0" borderId="0" xfId="44" applyNumberFormat="1" applyFont="1" applyAlignment="1">
      <alignment/>
    </xf>
    <xf numFmtId="0" fontId="59" fillId="36" borderId="14" xfId="0" applyFont="1" applyFill="1" applyBorder="1" applyAlignment="1" applyProtection="1">
      <alignment/>
      <protection locked="0"/>
    </xf>
    <xf numFmtId="0" fontId="5" fillId="35" borderId="0" xfId="0" applyFont="1" applyFill="1" applyBorder="1" applyAlignment="1">
      <alignment horizontal="left" vertical="center" wrapText="1"/>
    </xf>
    <xf numFmtId="0" fontId="8" fillId="35" borderId="0" xfId="0" applyFont="1" applyFill="1" applyBorder="1" applyAlignment="1">
      <alignment horizontal="left" vertical="center" wrapText="1"/>
    </xf>
    <xf numFmtId="0" fontId="60" fillId="35" borderId="0" xfId="0" applyFont="1" applyFill="1" applyBorder="1" applyAlignment="1">
      <alignment horizontal="left" vertical="center" wrapText="1"/>
    </xf>
    <xf numFmtId="0" fontId="6" fillId="35" borderId="0" xfId="0" applyFont="1" applyFill="1" applyBorder="1" applyAlignment="1">
      <alignment horizontal="center" vertical="center"/>
    </xf>
    <xf numFmtId="0" fontId="4" fillId="35" borderId="0" xfId="0" applyFont="1" applyFill="1" applyBorder="1" applyAlignment="1">
      <alignment horizontal="center" wrapText="1"/>
    </xf>
    <xf numFmtId="0" fontId="11" fillId="37" borderId="0" xfId="0" applyFont="1" applyFill="1" applyBorder="1" applyAlignment="1">
      <alignment horizontal="center" wrapText="1"/>
    </xf>
    <xf numFmtId="0" fontId="65" fillId="35" borderId="22" xfId="0" applyFont="1" applyFill="1" applyBorder="1" applyAlignment="1">
      <alignment horizontal="center" wrapText="1"/>
    </xf>
    <xf numFmtId="0" fontId="65" fillId="35" borderId="11" xfId="0" applyFont="1" applyFill="1" applyBorder="1" applyAlignment="1">
      <alignment horizontal="center" wrapText="1"/>
    </xf>
    <xf numFmtId="0" fontId="65" fillId="35" borderId="12" xfId="0" applyFont="1" applyFill="1" applyBorder="1" applyAlignment="1">
      <alignment horizontal="center" wrapText="1"/>
    </xf>
    <xf numFmtId="0" fontId="11" fillId="0" borderId="18" xfId="0" applyFont="1" applyFill="1" applyBorder="1" applyAlignment="1">
      <alignment horizontal="center" wrapText="1"/>
    </xf>
    <xf numFmtId="0" fontId="5" fillId="35" borderId="0" xfId="0" applyFont="1" applyFill="1" applyBorder="1" applyAlignment="1">
      <alignment horizontal="left" wrapText="1"/>
    </xf>
    <xf numFmtId="0" fontId="8" fillId="35" borderId="0" xfId="0" applyFont="1" applyFill="1" applyBorder="1" applyAlignment="1">
      <alignment horizontal="left" vertical="top" wrapText="1"/>
    </xf>
    <xf numFmtId="49" fontId="59" fillId="36" borderId="20" xfId="0" applyNumberFormat="1" applyFont="1" applyFill="1" applyBorder="1" applyAlignment="1" applyProtection="1">
      <alignment horizontal="left" wrapText="1"/>
      <protection locked="0"/>
    </xf>
    <xf numFmtId="49" fontId="59" fillId="36" borderId="21" xfId="0" applyNumberFormat="1" applyFont="1" applyFill="1" applyBorder="1" applyAlignment="1" applyProtection="1">
      <alignment horizontal="left" wrapText="1"/>
      <protection locked="0"/>
    </xf>
    <xf numFmtId="49" fontId="59" fillId="36" borderId="34" xfId="0" applyNumberFormat="1" applyFont="1" applyFill="1" applyBorder="1" applyAlignment="1" applyProtection="1">
      <alignment horizontal="left" wrapText="1"/>
      <protection locked="0"/>
    </xf>
    <xf numFmtId="0" fontId="59" fillId="0" borderId="35" xfId="0" applyFont="1" applyBorder="1" applyAlignment="1" applyProtection="1">
      <alignment horizontal="left" wrapText="1"/>
      <protection/>
    </xf>
    <xf numFmtId="0" fontId="59" fillId="0" borderId="0" xfId="0" applyFont="1" applyBorder="1" applyAlignment="1" applyProtection="1">
      <alignment horizontal="left" wrapText="1"/>
      <protection/>
    </xf>
    <xf numFmtId="0" fontId="61" fillId="22" borderId="36" xfId="0" applyFont="1" applyFill="1" applyBorder="1" applyAlignment="1" applyProtection="1">
      <alignment horizontal="center" vertical="center"/>
      <protection/>
    </xf>
    <xf numFmtId="0" fontId="61" fillId="22" borderId="37" xfId="0" applyFont="1" applyFill="1" applyBorder="1" applyAlignment="1" applyProtection="1">
      <alignment horizontal="center" vertical="center"/>
      <protection/>
    </xf>
    <xf numFmtId="0" fontId="61" fillId="22" borderId="38" xfId="0" applyFont="1" applyFill="1" applyBorder="1" applyAlignment="1" applyProtection="1">
      <alignment horizontal="center" vertical="center"/>
      <protection/>
    </xf>
    <xf numFmtId="165" fontId="59" fillId="0" borderId="0" xfId="0" applyNumberFormat="1" applyFont="1" applyFill="1" applyBorder="1" applyAlignment="1" applyProtection="1">
      <alignment horizontal="center" vertical="center"/>
      <protection/>
    </xf>
    <xf numFmtId="0" fontId="59" fillId="0" borderId="0" xfId="0" applyFont="1" applyAlignment="1" applyProtection="1">
      <alignment horizontal="center"/>
      <protection/>
    </xf>
    <xf numFmtId="0" fontId="59" fillId="0" borderId="0" xfId="0" applyFont="1" applyAlignment="1" applyProtection="1">
      <alignment horizontal="left"/>
      <protection/>
    </xf>
    <xf numFmtId="0" fontId="59" fillId="0" borderId="20" xfId="0" applyNumberFormat="1" applyFont="1" applyFill="1" applyBorder="1" applyAlignment="1" applyProtection="1">
      <alignment horizontal="left" wrapText="1"/>
      <protection hidden="1"/>
    </xf>
    <xf numFmtId="0" fontId="59" fillId="0" borderId="21" xfId="0" applyNumberFormat="1" applyFont="1" applyFill="1" applyBorder="1" applyAlignment="1" applyProtection="1">
      <alignment horizontal="left" wrapText="1"/>
      <protection hidden="1"/>
    </xf>
    <xf numFmtId="0" fontId="59" fillId="0" borderId="34" xfId="0" applyNumberFormat="1" applyFont="1" applyFill="1" applyBorder="1" applyAlignment="1" applyProtection="1">
      <alignment horizontal="left" wrapText="1"/>
      <protection hidden="1"/>
    </xf>
    <xf numFmtId="0" fontId="59" fillId="0" borderId="0" xfId="0" applyFont="1" applyAlignment="1" applyProtection="1">
      <alignment wrapText="1"/>
      <protection/>
    </xf>
    <xf numFmtId="0" fontId="59" fillId="0" borderId="0" xfId="0" applyFont="1" applyBorder="1" applyAlignment="1" applyProtection="1">
      <alignment wrapText="1"/>
      <protection/>
    </xf>
    <xf numFmtId="0" fontId="58" fillId="33" borderId="25" xfId="0" applyFont="1" applyFill="1" applyBorder="1" applyAlignment="1" applyProtection="1">
      <alignment wrapText="1"/>
      <protection/>
    </xf>
    <xf numFmtId="0" fontId="58" fillId="33" borderId="32" xfId="0" applyFont="1" applyFill="1" applyBorder="1" applyAlignment="1" applyProtection="1">
      <alignment wrapText="1"/>
      <protection/>
    </xf>
    <xf numFmtId="0" fontId="58" fillId="33" borderId="33" xfId="0" applyFont="1" applyFill="1" applyBorder="1" applyAlignment="1" applyProtection="1">
      <alignment wrapText="1"/>
      <protection/>
    </xf>
    <xf numFmtId="0" fontId="59" fillId="36" borderId="32" xfId="0" applyFont="1" applyFill="1" applyBorder="1" applyAlignment="1" applyProtection="1">
      <alignment wrapText="1"/>
      <protection locked="0"/>
    </xf>
    <xf numFmtId="0" fontId="59" fillId="36" borderId="33" xfId="0" applyFont="1" applyFill="1" applyBorder="1" applyAlignment="1" applyProtection="1">
      <alignment wrapText="1"/>
      <protection locked="0"/>
    </xf>
    <xf numFmtId="0" fontId="59" fillId="36" borderId="25" xfId="0" applyFont="1" applyFill="1" applyBorder="1" applyAlignment="1" applyProtection="1">
      <alignment wrapText="1"/>
      <protection locked="0"/>
    </xf>
    <xf numFmtId="0" fontId="58" fillId="34" borderId="25" xfId="0" applyFont="1" applyFill="1" applyBorder="1" applyAlignment="1" applyProtection="1">
      <alignment horizontal="right"/>
      <protection/>
    </xf>
    <xf numFmtId="0" fontId="59" fillId="34" borderId="32" xfId="0" applyFont="1" applyFill="1" applyBorder="1" applyAlignment="1" applyProtection="1">
      <alignment horizontal="right"/>
      <protection/>
    </xf>
    <xf numFmtId="0" fontId="59" fillId="36" borderId="39" xfId="0" applyFont="1" applyFill="1" applyBorder="1" applyAlignment="1" applyProtection="1">
      <alignment wrapText="1"/>
      <protection locked="0"/>
    </xf>
    <xf numFmtId="0" fontId="59" fillId="36" borderId="40" xfId="0" applyFont="1" applyFill="1" applyBorder="1" applyAlignment="1" applyProtection="1">
      <alignment wrapText="1"/>
      <protection locked="0"/>
    </xf>
    <xf numFmtId="0" fontId="59" fillId="36" borderId="14" xfId="0" applyFont="1" applyFill="1" applyBorder="1" applyAlignment="1" applyProtection="1">
      <alignment wrapText="1"/>
      <protection locked="0"/>
    </xf>
    <xf numFmtId="0" fontId="59" fillId="36" borderId="41" xfId="0" applyFont="1" applyFill="1" applyBorder="1" applyAlignment="1" applyProtection="1">
      <alignment wrapText="1"/>
      <protection locked="0"/>
    </xf>
    <xf numFmtId="0" fontId="58" fillId="34" borderId="14" xfId="0" applyFont="1" applyFill="1" applyBorder="1" applyAlignment="1" applyProtection="1">
      <alignment horizontal="right"/>
      <protection/>
    </xf>
    <xf numFmtId="0" fontId="59" fillId="34" borderId="14" xfId="0" applyFont="1" applyFill="1" applyBorder="1" applyAlignment="1" applyProtection="1">
      <alignment horizontal="right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8">
    <dxf>
      <font>
        <b val="0"/>
        <i/>
      </font>
      <fill>
        <patternFill>
          <bgColor theme="5"/>
        </patternFill>
      </fill>
    </dxf>
    <dxf>
      <font>
        <b/>
        <i val="0"/>
      </font>
      <fill>
        <patternFill>
          <bgColor theme="9"/>
        </patternFill>
      </fill>
    </dxf>
    <dxf>
      <font>
        <b/>
        <i val="0"/>
      </font>
      <fill>
        <patternFill>
          <bgColor theme="9"/>
        </patternFill>
      </fill>
    </dxf>
    <dxf>
      <font>
        <b val="0"/>
        <i/>
      </font>
      <fill>
        <patternFill patternType="solid">
          <fgColor indexed="65"/>
          <bgColor theme="5"/>
        </patternFill>
      </fill>
    </dxf>
    <dxf>
      <fill>
        <patternFill>
          <bgColor theme="5"/>
        </patternFill>
      </fill>
    </dxf>
    <dxf>
      <font>
        <b val="0"/>
        <i/>
      </font>
      <fill>
        <patternFill patternType="solid">
          <fgColor indexed="65"/>
          <bgColor theme="5"/>
        </patternFill>
      </fill>
      <border/>
    </dxf>
    <dxf>
      <font>
        <b/>
        <i val="0"/>
      </font>
      <fill>
        <patternFill>
          <bgColor theme="9"/>
        </patternFill>
      </fill>
      <border/>
    </dxf>
    <dxf>
      <font>
        <b val="0"/>
        <i/>
      </font>
      <fill>
        <patternFill>
          <bgColor theme="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dimeo@gfo.ca" TargetMode="External" /><Relationship Id="rId2" Type="http://schemas.openxmlformats.org/officeDocument/2006/relationships/hyperlink" Target="http://gfo.ca/Market-Development/Market-Development-Programs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/>
  </sheetPr>
  <dimension ref="B2:M33"/>
  <sheetViews>
    <sheetView tabSelected="1" zoomScale="115" zoomScaleNormal="115" workbookViewId="0" topLeftCell="A1">
      <selection activeCell="H26" sqref="H26"/>
    </sheetView>
  </sheetViews>
  <sheetFormatPr defaultColWidth="9.140625" defaultRowHeight="15"/>
  <cols>
    <col min="1" max="1" width="9.140625" style="48" customWidth="1"/>
    <col min="2" max="2" width="4.28125" style="48" customWidth="1"/>
    <col min="3" max="6" width="9.140625" style="48" customWidth="1"/>
    <col min="7" max="7" width="15.7109375" style="48" customWidth="1"/>
    <col min="8" max="8" width="9.140625" style="48" customWidth="1"/>
    <col min="9" max="9" width="6.28125" style="48" customWidth="1"/>
    <col min="10" max="16384" width="9.140625" style="48" customWidth="1"/>
  </cols>
  <sheetData>
    <row r="2" spans="3:13" ht="14.25"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3:13" ht="14.25"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2:12" ht="30">
      <c r="B4" s="96" t="s">
        <v>18</v>
      </c>
      <c r="C4" s="96"/>
      <c r="D4" s="96"/>
      <c r="E4" s="96"/>
      <c r="F4" s="96"/>
      <c r="G4" s="96"/>
      <c r="H4" s="96"/>
      <c r="I4" s="96"/>
      <c r="J4" s="96"/>
      <c r="K4" s="96"/>
      <c r="L4" s="96"/>
    </row>
    <row r="5" spans="2:12" ht="26.25" customHeight="1">
      <c r="B5" s="97" t="s">
        <v>35</v>
      </c>
      <c r="C5" s="97"/>
      <c r="D5" s="97"/>
      <c r="E5" s="97"/>
      <c r="F5" s="97"/>
      <c r="G5" s="97"/>
      <c r="H5" s="97"/>
      <c r="I5" s="97"/>
      <c r="J5" s="97"/>
      <c r="K5" s="97"/>
      <c r="L5" s="97"/>
    </row>
    <row r="6" spans="2:12" ht="26.25" customHeight="1">
      <c r="B6" s="98" t="s">
        <v>59</v>
      </c>
      <c r="C6" s="98"/>
      <c r="D6" s="98"/>
      <c r="E6" s="98"/>
      <c r="F6" s="98"/>
      <c r="G6" s="98"/>
      <c r="H6" s="98"/>
      <c r="I6" s="98"/>
      <c r="J6" s="98"/>
      <c r="K6" s="98"/>
      <c r="L6" s="98"/>
    </row>
    <row r="7" spans="2:12" ht="68.25" customHeight="1" thickBot="1">
      <c r="B7" s="102" t="s">
        <v>58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</row>
    <row r="8" spans="2:12" ht="65.25" customHeight="1">
      <c r="B8" s="99" t="s">
        <v>28</v>
      </c>
      <c r="C8" s="100"/>
      <c r="D8" s="100"/>
      <c r="E8" s="100"/>
      <c r="F8" s="100"/>
      <c r="G8" s="100"/>
      <c r="H8" s="100"/>
      <c r="I8" s="100"/>
      <c r="J8" s="100"/>
      <c r="K8" s="100"/>
      <c r="L8" s="101"/>
    </row>
    <row r="9" spans="2:12" ht="21" thickBot="1">
      <c r="B9" s="64"/>
      <c r="C9" s="65"/>
      <c r="D9" s="66" t="s">
        <v>26</v>
      </c>
      <c r="E9" s="67"/>
      <c r="F9" s="67"/>
      <c r="G9" s="67"/>
      <c r="H9" s="67"/>
      <c r="I9" s="67"/>
      <c r="J9" s="67"/>
      <c r="K9" s="67"/>
      <c r="L9" s="68"/>
    </row>
    <row r="10" spans="3:13" ht="20.25">
      <c r="C10" s="54"/>
      <c r="D10" s="54"/>
      <c r="E10" s="55"/>
      <c r="F10" s="56"/>
      <c r="G10" s="56"/>
      <c r="H10" s="56"/>
      <c r="I10" s="56"/>
      <c r="J10" s="56"/>
      <c r="K10" s="56"/>
      <c r="L10" s="56"/>
      <c r="M10" s="56"/>
    </row>
    <row r="11" spans="2:13" ht="58.5" customHeight="1">
      <c r="B11" s="94" t="s">
        <v>27</v>
      </c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77"/>
    </row>
    <row r="12" spans="2:13" ht="34.5" customHeight="1">
      <c r="B12" s="104" t="s">
        <v>52</v>
      </c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78"/>
    </row>
    <row r="13" spans="2:13" ht="36.75" customHeight="1">
      <c r="B13" s="76" t="s">
        <v>19</v>
      </c>
      <c r="D13" s="76"/>
      <c r="E13" s="76"/>
      <c r="F13" s="76"/>
      <c r="G13" s="76"/>
      <c r="H13" s="76"/>
      <c r="I13" s="76"/>
      <c r="J13" s="76"/>
      <c r="K13" s="76"/>
      <c r="L13" s="76"/>
      <c r="M13" s="76"/>
    </row>
    <row r="14" spans="2:13" ht="26.25">
      <c r="B14" s="49" t="s">
        <v>37</v>
      </c>
      <c r="D14" s="87"/>
      <c r="E14" s="87"/>
      <c r="F14" s="87"/>
      <c r="G14" s="87"/>
      <c r="H14" s="87"/>
      <c r="I14" s="87"/>
      <c r="J14" s="87"/>
      <c r="K14" s="87"/>
      <c r="L14" s="87"/>
      <c r="M14" s="87"/>
    </row>
    <row r="15" spans="2:13" ht="17.25" customHeight="1">
      <c r="B15" s="49"/>
      <c r="C15" s="74" t="s">
        <v>51</v>
      </c>
      <c r="D15" s="87"/>
      <c r="E15" s="87"/>
      <c r="F15" s="87"/>
      <c r="G15" s="87"/>
      <c r="H15" s="87"/>
      <c r="I15" s="87"/>
      <c r="J15" s="87"/>
      <c r="K15" s="87"/>
      <c r="L15" s="87"/>
      <c r="M15" s="87"/>
    </row>
    <row r="16" spans="3:13" ht="15.75">
      <c r="C16" s="50" t="s">
        <v>22</v>
      </c>
      <c r="D16" s="50"/>
      <c r="E16" s="50"/>
      <c r="F16" s="50"/>
      <c r="G16" s="49"/>
      <c r="H16" s="50"/>
      <c r="I16" s="50"/>
      <c r="J16" s="50"/>
      <c r="K16" s="50"/>
      <c r="L16" s="51"/>
      <c r="M16" s="51"/>
    </row>
    <row r="17" spans="3:13" ht="32.25" customHeight="1">
      <c r="C17" s="104" t="s">
        <v>50</v>
      </c>
      <c r="D17" s="104"/>
      <c r="E17" s="104"/>
      <c r="F17" s="104"/>
      <c r="G17" s="104"/>
      <c r="H17" s="104"/>
      <c r="I17" s="104"/>
      <c r="J17" s="104"/>
      <c r="K17" s="104"/>
      <c r="L17" s="104"/>
      <c r="M17" s="104"/>
    </row>
    <row r="18" spans="3:13" ht="15" customHeight="1">
      <c r="C18" s="75" t="s">
        <v>38</v>
      </c>
      <c r="D18" s="75"/>
      <c r="E18" s="75"/>
      <c r="F18" s="75"/>
      <c r="G18" s="75"/>
      <c r="H18" s="75"/>
      <c r="I18" s="75"/>
      <c r="J18" s="75"/>
      <c r="K18" s="75"/>
      <c r="L18" s="75"/>
      <c r="M18" s="75"/>
    </row>
    <row r="19" spans="2:13" ht="24" customHeight="1">
      <c r="B19" s="49" t="s">
        <v>39</v>
      </c>
      <c r="D19" s="63"/>
      <c r="E19" s="63"/>
      <c r="F19" s="63"/>
      <c r="G19" s="63"/>
      <c r="H19" s="63"/>
      <c r="I19" s="63"/>
      <c r="J19" s="63"/>
      <c r="K19" s="63"/>
      <c r="L19" s="63"/>
      <c r="M19" s="63"/>
    </row>
    <row r="20" spans="2:13" ht="35.25" customHeight="1">
      <c r="B20" s="49"/>
      <c r="C20" s="103" t="s">
        <v>36</v>
      </c>
      <c r="D20" s="103"/>
      <c r="E20" s="103"/>
      <c r="F20" s="103"/>
      <c r="G20" s="103"/>
      <c r="H20" s="103"/>
      <c r="I20" s="103"/>
      <c r="J20" s="103"/>
      <c r="K20" s="103"/>
      <c r="L20" s="103"/>
      <c r="M20" s="103"/>
    </row>
    <row r="21" spans="2:13" ht="15.75">
      <c r="B21" s="49"/>
      <c r="C21" s="50" t="s">
        <v>22</v>
      </c>
      <c r="D21" s="88"/>
      <c r="E21" s="88"/>
      <c r="F21" s="88"/>
      <c r="G21" s="88"/>
      <c r="H21" s="88"/>
      <c r="I21" s="88"/>
      <c r="J21" s="88"/>
      <c r="K21" s="88"/>
      <c r="L21" s="88"/>
      <c r="M21" s="88"/>
    </row>
    <row r="22" spans="2:13" ht="35.25" customHeight="1">
      <c r="B22" s="49"/>
      <c r="C22" s="94" t="s">
        <v>56</v>
      </c>
      <c r="D22" s="95"/>
      <c r="E22" s="95"/>
      <c r="F22" s="95"/>
      <c r="G22" s="95"/>
      <c r="H22" s="95"/>
      <c r="I22" s="95"/>
      <c r="J22" s="95"/>
      <c r="K22" s="95"/>
      <c r="L22" s="95"/>
      <c r="M22" s="95"/>
    </row>
    <row r="23" spans="3:13" ht="15">
      <c r="C23" s="94" t="s">
        <v>53</v>
      </c>
      <c r="D23" s="95"/>
      <c r="E23" s="95"/>
      <c r="F23" s="95"/>
      <c r="G23" s="95"/>
      <c r="H23" s="95"/>
      <c r="I23" s="95"/>
      <c r="J23" s="95"/>
      <c r="K23" s="95"/>
      <c r="L23" s="95"/>
      <c r="M23" s="95"/>
    </row>
    <row r="24" spans="3:13" s="73" customFormat="1" ht="36" customHeight="1">
      <c r="C24" s="93" t="s">
        <v>60</v>
      </c>
      <c r="D24" s="93"/>
      <c r="E24" s="93"/>
      <c r="F24" s="93"/>
      <c r="G24" s="93"/>
      <c r="H24" s="93"/>
      <c r="I24" s="93"/>
      <c r="J24" s="93"/>
      <c r="K24" s="93"/>
      <c r="L24" s="93"/>
      <c r="M24" s="93"/>
    </row>
    <row r="25" spans="3:13" s="73" customFormat="1" ht="15">
      <c r="C25" s="93" t="s">
        <v>57</v>
      </c>
      <c r="D25" s="93"/>
      <c r="E25" s="93"/>
      <c r="F25" s="93"/>
      <c r="G25" s="93"/>
      <c r="H25" s="93"/>
      <c r="I25" s="93"/>
      <c r="J25" s="93"/>
      <c r="K25" s="93"/>
      <c r="L25" s="93"/>
      <c r="M25" s="93"/>
    </row>
    <row r="27" spans="3:13" ht="15"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</row>
    <row r="28" spans="2:13" ht="15.75">
      <c r="B28" s="52" t="s">
        <v>25</v>
      </c>
      <c r="D28" s="52"/>
      <c r="E28" s="52"/>
      <c r="F28" s="51"/>
      <c r="G28" s="51"/>
      <c r="H28" s="53" t="s">
        <v>23</v>
      </c>
      <c r="I28" s="51"/>
      <c r="J28" s="51" t="s">
        <v>24</v>
      </c>
      <c r="K28" s="51"/>
      <c r="L28" s="51"/>
      <c r="M28" s="51"/>
    </row>
    <row r="29" spans="3:13" ht="14.25"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</row>
    <row r="30" spans="3:13" ht="77.25" customHeight="1"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</row>
    <row r="31" spans="3:13" ht="14.25"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</row>
    <row r="32" spans="3:13" ht="14.25"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</row>
    <row r="33" spans="3:13" ht="14.25"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</row>
  </sheetData>
  <sheetProtection password="9162" sheet="1"/>
  <mergeCells count="13">
    <mergeCell ref="B11:L11"/>
    <mergeCell ref="B12:L12"/>
    <mergeCell ref="C17:M17"/>
    <mergeCell ref="C25:M25"/>
    <mergeCell ref="C22:M22"/>
    <mergeCell ref="B4:L4"/>
    <mergeCell ref="B5:L5"/>
    <mergeCell ref="B6:L6"/>
    <mergeCell ref="B8:L8"/>
    <mergeCell ref="B7:L7"/>
    <mergeCell ref="C23:M23"/>
    <mergeCell ref="C20:M20"/>
    <mergeCell ref="C24:M24"/>
  </mergeCells>
  <hyperlinks>
    <hyperlink ref="H28" r:id="rId1" display="ndimeo@gfo.ca"/>
    <hyperlink ref="D9" r:id="rId2" display="http://gfo.ca/Market-Development/Market-Development-Programs"/>
  </hyperlinks>
  <printOptions/>
  <pageMargins left="0.7" right="0.7" top="0.75" bottom="0.75" header="0.3" footer="0.3"/>
  <pageSetup horizontalDpi="600" verticalDpi="600" orientation="portrait" scale="86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-0.4999699890613556"/>
    <pageSetUpPr fitToPage="1"/>
  </sheetPr>
  <dimension ref="A1:L20"/>
  <sheetViews>
    <sheetView zoomScaleSheetLayoutView="100" workbookViewId="0" topLeftCell="A1">
      <selection activeCell="D11" sqref="D11"/>
    </sheetView>
  </sheetViews>
  <sheetFormatPr defaultColWidth="9.140625" defaultRowHeight="15"/>
  <cols>
    <col min="1" max="1" width="29.00390625" style="3" customWidth="1"/>
    <col min="2" max="2" width="15.8515625" style="3" customWidth="1"/>
    <col min="3" max="3" width="19.7109375" style="3" bestFit="1" customWidth="1"/>
    <col min="4" max="5" width="13.7109375" style="3" customWidth="1"/>
    <col min="6" max="6" width="11.421875" style="3" customWidth="1"/>
    <col min="7" max="7" width="22.140625" style="3" customWidth="1"/>
    <col min="8" max="8" width="21.140625" style="3" customWidth="1"/>
    <col min="9" max="9" width="18.00390625" style="3" customWidth="1"/>
    <col min="10" max="12" width="9.140625" style="3" customWidth="1"/>
    <col min="13" max="13" width="13.00390625" style="3" customWidth="1"/>
    <col min="14" max="16384" width="9.140625" style="3" customWidth="1"/>
  </cols>
  <sheetData>
    <row r="1" spans="1:5" ht="15">
      <c r="A1" s="1"/>
      <c r="B1" s="2"/>
      <c r="C1" s="2"/>
      <c r="D1" s="2"/>
      <c r="E1" s="2"/>
    </row>
    <row r="2" ht="15" thickBot="1"/>
    <row r="3" spans="1:12" ht="32.25" customHeight="1" thickBot="1">
      <c r="A3" s="4" t="s">
        <v>10</v>
      </c>
      <c r="B3" s="105"/>
      <c r="C3" s="106"/>
      <c r="D3" s="106"/>
      <c r="E3" s="106"/>
      <c r="F3" s="106"/>
      <c r="G3" s="106"/>
      <c r="H3" s="106"/>
      <c r="I3" s="106"/>
      <c r="J3" s="106"/>
      <c r="K3" s="106"/>
      <c r="L3" s="107"/>
    </row>
    <row r="4" spans="1:7" ht="15.75" thickBot="1">
      <c r="A4" s="4" t="s">
        <v>13</v>
      </c>
      <c r="B4" s="105"/>
      <c r="C4" s="106"/>
      <c r="D4" s="106"/>
      <c r="E4" s="106"/>
      <c r="F4" s="106"/>
      <c r="G4" s="107"/>
    </row>
    <row r="5" spans="1:6" ht="15.75" customHeight="1" thickBot="1">
      <c r="A5" s="4" t="s">
        <v>11</v>
      </c>
      <c r="B5" s="5"/>
      <c r="C5" s="108" t="s">
        <v>3</v>
      </c>
      <c r="D5" s="109"/>
      <c r="E5" s="109"/>
      <c r="F5" s="109"/>
    </row>
    <row r="6" spans="1:5" ht="15" customHeight="1" thickBot="1">
      <c r="A6" s="4"/>
      <c r="B6" s="2"/>
      <c r="C6" s="2"/>
      <c r="D6" s="33"/>
      <c r="E6" s="33"/>
    </row>
    <row r="7" spans="1:6" ht="15" customHeight="1" thickBot="1">
      <c r="A7" s="110" t="s">
        <v>30</v>
      </c>
      <c r="B7" s="111"/>
      <c r="C7" s="112"/>
      <c r="D7" s="17"/>
      <c r="E7" s="17"/>
      <c r="F7" s="4"/>
    </row>
    <row r="8" spans="1:8" ht="15" customHeight="1">
      <c r="A8" s="59" t="s">
        <v>31</v>
      </c>
      <c r="B8" s="60"/>
      <c r="C8" s="79"/>
      <c r="D8" s="42"/>
      <c r="E8" s="38"/>
      <c r="F8" s="39"/>
      <c r="H8" s="4"/>
    </row>
    <row r="9" spans="1:6" ht="15" customHeight="1" thickBot="1">
      <c r="A9" s="44" t="s">
        <v>33</v>
      </c>
      <c r="B9" s="45"/>
      <c r="C9" s="80"/>
      <c r="D9" s="43"/>
      <c r="E9" s="38"/>
      <c r="F9" s="38"/>
    </row>
    <row r="10" spans="1:6" s="31" customFormat="1" ht="15" customHeight="1" thickBot="1">
      <c r="A10" s="110" t="s">
        <v>61</v>
      </c>
      <c r="B10" s="111"/>
      <c r="C10" s="112"/>
      <c r="D10" s="40"/>
      <c r="E10" s="35"/>
      <c r="F10" s="35"/>
    </row>
    <row r="11" spans="1:6" s="31" customFormat="1" ht="15" customHeight="1">
      <c r="A11" s="46" t="s">
        <v>34</v>
      </c>
      <c r="B11" s="61" t="s">
        <v>55</v>
      </c>
      <c r="C11" s="61" t="s">
        <v>32</v>
      </c>
      <c r="D11" s="40"/>
      <c r="E11" s="35"/>
      <c r="F11" s="35"/>
    </row>
    <row r="12" spans="1:8" ht="15" customHeight="1">
      <c r="A12" s="92"/>
      <c r="B12" s="92"/>
      <c r="C12" s="26"/>
      <c r="D12" s="40"/>
      <c r="E12" s="113"/>
      <c r="F12" s="113"/>
      <c r="H12" s="36"/>
    </row>
    <row r="13" spans="1:8" ht="15" customHeight="1">
      <c r="A13" s="92"/>
      <c r="B13" s="92"/>
      <c r="C13" s="26"/>
      <c r="D13" s="41"/>
      <c r="E13" s="41"/>
      <c r="F13" s="41"/>
      <c r="H13" s="36"/>
    </row>
    <row r="14" spans="1:8" ht="15" customHeight="1">
      <c r="A14" s="92"/>
      <c r="B14" s="92"/>
      <c r="C14" s="26"/>
      <c r="D14" s="41"/>
      <c r="E14" s="41"/>
      <c r="F14" s="41"/>
      <c r="H14" s="36"/>
    </row>
    <row r="15" spans="1:5" ht="15" customHeight="1">
      <c r="A15" s="92"/>
      <c r="B15" s="92"/>
      <c r="C15" s="26"/>
      <c r="D15" s="33"/>
      <c r="E15" s="33"/>
    </row>
    <row r="16" spans="1:5" ht="15" customHeight="1">
      <c r="A16" s="92"/>
      <c r="B16" s="92"/>
      <c r="C16" s="26"/>
      <c r="D16" s="34"/>
      <c r="E16" s="2"/>
    </row>
    <row r="17" spans="1:5" ht="15" customHeight="1">
      <c r="A17" s="57" t="s">
        <v>29</v>
      </c>
      <c r="B17" s="58"/>
      <c r="C17" s="62">
        <f>SUM(C12:C15)</f>
        <v>0</v>
      </c>
      <c r="D17" s="33"/>
      <c r="E17" s="2"/>
    </row>
    <row r="18" spans="1:5" ht="15" customHeight="1">
      <c r="A18" s="4"/>
      <c r="B18" s="2"/>
      <c r="C18" s="2"/>
      <c r="D18" s="33"/>
      <c r="E18" s="33"/>
    </row>
    <row r="19" spans="1:5" ht="15" customHeight="1">
      <c r="A19" s="4"/>
      <c r="B19" s="2"/>
      <c r="C19" s="2"/>
      <c r="D19" s="89"/>
      <c r="E19" s="89"/>
    </row>
    <row r="20" spans="1:5" ht="15" customHeight="1">
      <c r="A20" s="4" t="s">
        <v>54</v>
      </c>
      <c r="B20" s="2"/>
      <c r="C20" s="2"/>
      <c r="D20" s="89"/>
      <c r="E20" s="89"/>
    </row>
  </sheetData>
  <sheetProtection password="9162" sheet="1"/>
  <mergeCells count="6">
    <mergeCell ref="B3:L3"/>
    <mergeCell ref="B4:G4"/>
    <mergeCell ref="C5:F5"/>
    <mergeCell ref="A7:C7"/>
    <mergeCell ref="A10:C10"/>
    <mergeCell ref="E12:F12"/>
  </mergeCells>
  <conditionalFormatting sqref="C17">
    <cfRule type="expression" priority="1" dxfId="0" stopIfTrue="1">
      <formula>IF($C$8-$C$17&lt;&gt;0,TRUE)</formula>
    </cfRule>
  </conditionalFormatting>
  <dataValidations count="1">
    <dataValidation allowBlank="1" showInputMessage="1" showErrorMessage="1" prompt="Cell will be highlighted if total partner funding and GFO request doesn't add up to Total Project Cost, signifying insufficient funding" sqref="C17"/>
  </dataValidations>
  <printOptions horizontalCentered="1"/>
  <pageMargins left="0.7" right="0.7" top="0.75" bottom="0.75" header="0.3" footer="0.3"/>
  <pageSetup fitToHeight="0" fitToWidth="1" horizontalDpi="600" verticalDpi="600" orientation="portrait" scale="50" r:id="rId1"/>
  <headerFooter>
    <oddHeader>&amp;C&amp;"Arial,Regular"&amp;12
Budget - 2017 Call for Research Proposals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N70"/>
  <sheetViews>
    <sheetView zoomScaleSheetLayoutView="100" workbookViewId="0" topLeftCell="A1">
      <selection activeCell="F72" sqref="F72"/>
    </sheetView>
  </sheetViews>
  <sheetFormatPr defaultColWidth="9.140625" defaultRowHeight="15"/>
  <cols>
    <col min="1" max="1" width="29.00390625" style="3" customWidth="1"/>
    <col min="2" max="2" width="15.8515625" style="3" customWidth="1"/>
    <col min="3" max="3" width="19.7109375" style="3" customWidth="1"/>
    <col min="4" max="4" width="13.7109375" style="3" customWidth="1"/>
    <col min="5" max="5" width="10.140625" style="3" customWidth="1"/>
    <col min="6" max="6" width="11.421875" style="3" customWidth="1"/>
    <col min="7" max="7" width="10.8515625" style="3" customWidth="1"/>
    <col min="8" max="8" width="21.140625" style="3" customWidth="1"/>
    <col min="9" max="9" width="18.00390625" style="3" customWidth="1"/>
    <col min="10" max="12" width="9.140625" style="3" customWidth="1"/>
    <col min="13" max="13" width="13.00390625" style="3" customWidth="1"/>
    <col min="14" max="16384" width="9.140625" style="3" customWidth="1"/>
  </cols>
  <sheetData>
    <row r="1" spans="1:5" ht="15">
      <c r="A1" s="1" t="s">
        <v>21</v>
      </c>
      <c r="B1" s="2"/>
      <c r="C1" s="2"/>
      <c r="D1" s="2"/>
      <c r="E1" s="2"/>
    </row>
    <row r="2" ht="15" thickBot="1"/>
    <row r="3" spans="1:12" ht="31.5" customHeight="1" thickBot="1">
      <c r="A3" s="4" t="s">
        <v>10</v>
      </c>
      <c r="B3" s="116" t="str">
        <f>IF('1 - Total Sources of Funding'!B3:L3=0," ",'1 - Total Sources of Funding'!B3:L3)</f>
        <v> </v>
      </c>
      <c r="C3" s="117"/>
      <c r="D3" s="117"/>
      <c r="E3" s="117"/>
      <c r="F3" s="117"/>
      <c r="G3" s="117"/>
      <c r="H3" s="117"/>
      <c r="I3" s="117"/>
      <c r="J3" s="117"/>
      <c r="K3" s="117"/>
      <c r="L3" s="118"/>
    </row>
    <row r="4" spans="1:7" ht="15.75" thickBot="1">
      <c r="A4" s="4" t="s">
        <v>13</v>
      </c>
      <c r="B4" s="116" t="str">
        <f>IF('1 - Total Sources of Funding'!B4:G4=0," ",'1 - Total Sources of Funding'!B4:G4)</f>
        <v> </v>
      </c>
      <c r="C4" s="117"/>
      <c r="D4" s="117"/>
      <c r="E4" s="117"/>
      <c r="F4" s="117"/>
      <c r="G4" s="118"/>
    </row>
    <row r="5" spans="1:6" ht="15.75" customHeight="1" thickBot="1">
      <c r="A5" s="4" t="s">
        <v>11</v>
      </c>
      <c r="B5" s="5"/>
      <c r="C5" s="108" t="s">
        <v>3</v>
      </c>
      <c r="D5" s="109"/>
      <c r="E5" s="109"/>
      <c r="F5" s="109"/>
    </row>
    <row r="6" spans="1:5" ht="15" customHeight="1" thickBot="1">
      <c r="A6" s="4"/>
      <c r="B6" s="2"/>
      <c r="C6" s="2"/>
      <c r="D6" s="6"/>
      <c r="E6" s="6"/>
    </row>
    <row r="7" spans="1:12" s="31" customFormat="1" ht="15.75" customHeight="1">
      <c r="A7" s="25" t="s">
        <v>46</v>
      </c>
      <c r="B7" s="37">
        <f>DATE(2018,4,1)</f>
        <v>43191</v>
      </c>
      <c r="C7" s="37">
        <f>DATE(YEAR($B$7),MONTH($B$7)+11,DAY($B$7)+30)</f>
        <v>43555</v>
      </c>
      <c r="D7" s="7"/>
      <c r="E7" s="7"/>
      <c r="F7" s="7"/>
      <c r="G7" s="7"/>
      <c r="H7" s="7"/>
      <c r="I7" s="7"/>
      <c r="J7" s="7"/>
      <c r="K7" s="7"/>
      <c r="L7" s="8"/>
    </row>
    <row r="8" spans="1:12" s="31" customFormat="1" ht="30">
      <c r="A8" s="28" t="s">
        <v>12</v>
      </c>
      <c r="B8" s="29" t="s">
        <v>14</v>
      </c>
      <c r="C8" s="29" t="s">
        <v>17</v>
      </c>
      <c r="D8" s="29" t="s">
        <v>15</v>
      </c>
      <c r="E8" s="121" t="s">
        <v>20</v>
      </c>
      <c r="F8" s="122"/>
      <c r="G8" s="122"/>
      <c r="H8" s="122"/>
      <c r="I8" s="122"/>
      <c r="J8" s="122"/>
      <c r="K8" s="122"/>
      <c r="L8" s="123"/>
    </row>
    <row r="9" spans="1:12" ht="15">
      <c r="A9" s="9" t="s">
        <v>4</v>
      </c>
      <c r="B9" s="26">
        <v>0</v>
      </c>
      <c r="C9" s="26">
        <v>0</v>
      </c>
      <c r="D9" s="10">
        <f>SUM(B9:C9)</f>
        <v>0</v>
      </c>
      <c r="E9" s="129"/>
      <c r="F9" s="129"/>
      <c r="G9" s="129"/>
      <c r="H9" s="129"/>
      <c r="I9" s="129"/>
      <c r="J9" s="129"/>
      <c r="K9" s="129"/>
      <c r="L9" s="130"/>
    </row>
    <row r="10" spans="1:12" ht="15">
      <c r="A10" s="9" t="s">
        <v>5</v>
      </c>
      <c r="B10" s="26">
        <v>0</v>
      </c>
      <c r="C10" s="26">
        <v>0</v>
      </c>
      <c r="D10" s="10">
        <f aca="true" t="shared" si="0" ref="D10:D16">SUM(B10:C10)</f>
        <v>0</v>
      </c>
      <c r="E10" s="124"/>
      <c r="F10" s="124"/>
      <c r="G10" s="124"/>
      <c r="H10" s="124"/>
      <c r="I10" s="124"/>
      <c r="J10" s="124"/>
      <c r="K10" s="124"/>
      <c r="L10" s="125"/>
    </row>
    <row r="11" spans="1:12" ht="15">
      <c r="A11" s="9" t="s">
        <v>6</v>
      </c>
      <c r="B11" s="26">
        <v>0</v>
      </c>
      <c r="C11" s="26">
        <v>0</v>
      </c>
      <c r="D11" s="10">
        <f t="shared" si="0"/>
        <v>0</v>
      </c>
      <c r="E11" s="124"/>
      <c r="F11" s="124"/>
      <c r="G11" s="124"/>
      <c r="H11" s="124"/>
      <c r="I11" s="124"/>
      <c r="J11" s="124"/>
      <c r="K11" s="124"/>
      <c r="L11" s="125"/>
    </row>
    <row r="12" spans="1:12" ht="15">
      <c r="A12" s="9" t="s">
        <v>7</v>
      </c>
      <c r="B12" s="26">
        <v>0</v>
      </c>
      <c r="C12" s="26">
        <v>0</v>
      </c>
      <c r="D12" s="10">
        <f t="shared" si="0"/>
        <v>0</v>
      </c>
      <c r="E12" s="124"/>
      <c r="F12" s="124"/>
      <c r="G12" s="124"/>
      <c r="H12" s="124"/>
      <c r="I12" s="124"/>
      <c r="J12" s="124"/>
      <c r="K12" s="124"/>
      <c r="L12" s="125"/>
    </row>
    <row r="13" spans="1:12" ht="15">
      <c r="A13" s="9" t="s">
        <v>44</v>
      </c>
      <c r="B13" s="26">
        <v>0</v>
      </c>
      <c r="C13" s="26">
        <v>0</v>
      </c>
      <c r="D13" s="10">
        <f t="shared" si="0"/>
        <v>0</v>
      </c>
      <c r="E13" s="124"/>
      <c r="F13" s="124"/>
      <c r="G13" s="124"/>
      <c r="H13" s="124"/>
      <c r="I13" s="124"/>
      <c r="J13" s="124"/>
      <c r="K13" s="124"/>
      <c r="L13" s="125"/>
    </row>
    <row r="14" spans="1:12" ht="15">
      <c r="A14" s="9" t="s">
        <v>45</v>
      </c>
      <c r="B14" s="26">
        <v>0</v>
      </c>
      <c r="C14" s="26">
        <v>0</v>
      </c>
      <c r="D14" s="10">
        <f>SUM(B14:C14)</f>
        <v>0</v>
      </c>
      <c r="E14" s="81"/>
      <c r="F14" s="81"/>
      <c r="G14" s="81"/>
      <c r="H14" s="81"/>
      <c r="I14" s="81"/>
      <c r="J14" s="81"/>
      <c r="K14" s="81"/>
      <c r="L14" s="82"/>
    </row>
    <row r="15" spans="1:12" ht="15">
      <c r="A15" s="9" t="s">
        <v>8</v>
      </c>
      <c r="B15" s="26">
        <v>0</v>
      </c>
      <c r="C15" s="26">
        <v>0</v>
      </c>
      <c r="D15" s="10">
        <f t="shared" si="0"/>
        <v>0</v>
      </c>
      <c r="E15" s="126"/>
      <c r="F15" s="124"/>
      <c r="G15" s="124"/>
      <c r="H15" s="124"/>
      <c r="I15" s="124"/>
      <c r="J15" s="124"/>
      <c r="K15" s="124"/>
      <c r="L15" s="125"/>
    </row>
    <row r="16" spans="1:12" ht="15">
      <c r="A16" s="71" t="s">
        <v>0</v>
      </c>
      <c r="B16" s="32">
        <f>SUM(B9:B15)*G16</f>
        <v>0</v>
      </c>
      <c r="C16" s="32">
        <f>SUM(C9:C15)*G16</f>
        <v>0</v>
      </c>
      <c r="D16" s="10">
        <f t="shared" si="0"/>
        <v>0</v>
      </c>
      <c r="E16" s="127" t="s">
        <v>9</v>
      </c>
      <c r="F16" s="128"/>
      <c r="G16" s="27"/>
      <c r="H16" s="11"/>
      <c r="I16" s="11"/>
      <c r="J16" s="11"/>
      <c r="K16" s="11"/>
      <c r="L16" s="12"/>
    </row>
    <row r="17" spans="1:12" ht="15.75" thickBot="1">
      <c r="A17" s="30" t="s">
        <v>1</v>
      </c>
      <c r="B17" s="13">
        <f>SUM(B9:B16)</f>
        <v>0</v>
      </c>
      <c r="C17" s="13">
        <f>SUM(C9:C16)</f>
        <v>0</v>
      </c>
      <c r="D17" s="13">
        <f>SUM(D9:D16)</f>
        <v>0</v>
      </c>
      <c r="E17" s="18"/>
      <c r="F17" s="18"/>
      <c r="G17" s="18"/>
      <c r="H17" s="18"/>
      <c r="I17" s="18"/>
      <c r="J17" s="18"/>
      <c r="K17" s="18"/>
      <c r="L17" s="14"/>
    </row>
    <row r="18" spans="1:12" s="11" customFormat="1" ht="15" customHeight="1" thickBot="1">
      <c r="A18" s="120"/>
      <c r="B18" s="120"/>
      <c r="C18" s="15"/>
      <c r="D18" s="15"/>
      <c r="L18" s="72"/>
    </row>
    <row r="19" spans="1:12" s="31" customFormat="1" ht="15.75" customHeight="1">
      <c r="A19" s="25" t="s">
        <v>46</v>
      </c>
      <c r="B19" s="37">
        <f>DATE(YEAR($B$7)+1,MONTH($B$7),DAY($B$7))</f>
        <v>43556</v>
      </c>
      <c r="C19" s="37">
        <f>DATE(YEAR($B$7)+1,MONTH($B$7)+11,DAY($B$7)+30)</f>
        <v>43921</v>
      </c>
      <c r="D19" s="7"/>
      <c r="E19" s="7"/>
      <c r="F19" s="7"/>
      <c r="G19" s="7"/>
      <c r="H19" s="7"/>
      <c r="I19" s="7"/>
      <c r="J19" s="7"/>
      <c r="K19" s="7"/>
      <c r="L19" s="8"/>
    </row>
    <row r="20" spans="1:12" s="31" customFormat="1" ht="30">
      <c r="A20" s="28" t="s">
        <v>12</v>
      </c>
      <c r="B20" s="29" t="s">
        <v>14</v>
      </c>
      <c r="C20" s="29" t="s">
        <v>17</v>
      </c>
      <c r="D20" s="29" t="s">
        <v>15</v>
      </c>
      <c r="E20" s="121" t="s">
        <v>20</v>
      </c>
      <c r="F20" s="122"/>
      <c r="G20" s="122"/>
      <c r="H20" s="122"/>
      <c r="I20" s="122"/>
      <c r="J20" s="122"/>
      <c r="K20" s="122"/>
      <c r="L20" s="123"/>
    </row>
    <row r="21" spans="1:12" ht="15">
      <c r="A21" s="9" t="s">
        <v>4</v>
      </c>
      <c r="B21" s="26">
        <v>0</v>
      </c>
      <c r="C21" s="26">
        <v>0</v>
      </c>
      <c r="D21" s="10">
        <f>SUM(B21:C21)</f>
        <v>0</v>
      </c>
      <c r="E21" s="131"/>
      <c r="F21" s="131"/>
      <c r="G21" s="131"/>
      <c r="H21" s="131"/>
      <c r="I21" s="131"/>
      <c r="J21" s="131"/>
      <c r="K21" s="131"/>
      <c r="L21" s="132"/>
    </row>
    <row r="22" spans="1:12" ht="15">
      <c r="A22" s="9" t="s">
        <v>5</v>
      </c>
      <c r="B22" s="26">
        <v>0</v>
      </c>
      <c r="C22" s="26">
        <v>0</v>
      </c>
      <c r="D22" s="10">
        <f aca="true" t="shared" si="1" ref="D22:D28">SUM(B22:C22)</f>
        <v>0</v>
      </c>
      <c r="E22" s="131"/>
      <c r="F22" s="131"/>
      <c r="G22" s="131"/>
      <c r="H22" s="131"/>
      <c r="I22" s="131"/>
      <c r="J22" s="131"/>
      <c r="K22" s="131"/>
      <c r="L22" s="132"/>
    </row>
    <row r="23" spans="1:12" ht="15">
      <c r="A23" s="9" t="s">
        <v>6</v>
      </c>
      <c r="B23" s="26">
        <v>0</v>
      </c>
      <c r="C23" s="26">
        <v>0</v>
      </c>
      <c r="D23" s="10">
        <f t="shared" si="1"/>
        <v>0</v>
      </c>
      <c r="E23" s="131"/>
      <c r="F23" s="131"/>
      <c r="G23" s="131"/>
      <c r="H23" s="131"/>
      <c r="I23" s="131"/>
      <c r="J23" s="131"/>
      <c r="K23" s="131"/>
      <c r="L23" s="132"/>
    </row>
    <row r="24" spans="1:12" ht="15">
      <c r="A24" s="9" t="s">
        <v>7</v>
      </c>
      <c r="B24" s="26">
        <v>0</v>
      </c>
      <c r="C24" s="26">
        <v>0</v>
      </c>
      <c r="D24" s="10">
        <f t="shared" si="1"/>
        <v>0</v>
      </c>
      <c r="E24" s="131"/>
      <c r="F24" s="131"/>
      <c r="G24" s="131"/>
      <c r="H24" s="131"/>
      <c r="I24" s="131"/>
      <c r="J24" s="131"/>
      <c r="K24" s="131"/>
      <c r="L24" s="132"/>
    </row>
    <row r="25" spans="1:12" ht="15">
      <c r="A25" s="9" t="s">
        <v>44</v>
      </c>
      <c r="B25" s="26">
        <v>0</v>
      </c>
      <c r="C25" s="26">
        <v>0</v>
      </c>
      <c r="D25" s="10">
        <f>SUM(B25:C25)</f>
        <v>0</v>
      </c>
      <c r="E25" s="124"/>
      <c r="F25" s="124"/>
      <c r="G25" s="124"/>
      <c r="H25" s="124"/>
      <c r="I25" s="124"/>
      <c r="J25" s="124"/>
      <c r="K25" s="124"/>
      <c r="L25" s="125"/>
    </row>
    <row r="26" spans="1:12" ht="15">
      <c r="A26" s="9" t="s">
        <v>45</v>
      </c>
      <c r="B26" s="26">
        <v>0</v>
      </c>
      <c r="C26" s="26">
        <v>0</v>
      </c>
      <c r="D26" s="10">
        <f>SUM(B26:C26)</f>
        <v>0</v>
      </c>
      <c r="E26" s="85"/>
      <c r="F26" s="85"/>
      <c r="G26" s="85"/>
      <c r="H26" s="85"/>
      <c r="I26" s="85"/>
      <c r="J26" s="85"/>
      <c r="K26" s="85"/>
      <c r="L26" s="86"/>
    </row>
    <row r="27" spans="1:12" ht="15">
      <c r="A27" s="9" t="s">
        <v>8</v>
      </c>
      <c r="B27" s="26">
        <v>0</v>
      </c>
      <c r="C27" s="26">
        <v>0</v>
      </c>
      <c r="D27" s="10">
        <f t="shared" si="1"/>
        <v>0</v>
      </c>
      <c r="E27" s="126"/>
      <c r="F27" s="124"/>
      <c r="G27" s="124"/>
      <c r="H27" s="124"/>
      <c r="I27" s="124"/>
      <c r="J27" s="124"/>
      <c r="K27" s="124"/>
      <c r="L27" s="125"/>
    </row>
    <row r="28" spans="1:12" ht="15" customHeight="1">
      <c r="A28" s="71" t="s">
        <v>0</v>
      </c>
      <c r="B28" s="32">
        <f>SUM(B21:B27)*G28</f>
        <v>0</v>
      </c>
      <c r="C28" s="32">
        <f>SUM(C21:C27)*G28</f>
        <v>0</v>
      </c>
      <c r="D28" s="10">
        <f t="shared" si="1"/>
        <v>0</v>
      </c>
      <c r="E28" s="127" t="s">
        <v>9</v>
      </c>
      <c r="F28" s="128"/>
      <c r="G28" s="27"/>
      <c r="H28" s="11"/>
      <c r="I28" s="11"/>
      <c r="J28" s="11"/>
      <c r="K28" s="11"/>
      <c r="L28" s="12"/>
    </row>
    <row r="29" spans="1:12" s="31" customFormat="1" ht="15.75" customHeight="1" thickBot="1">
      <c r="A29" s="30" t="s">
        <v>1</v>
      </c>
      <c r="B29" s="13">
        <f>SUM(B21:B28)</f>
        <v>0</v>
      </c>
      <c r="C29" s="13">
        <f>SUM(C21:C28)</f>
        <v>0</v>
      </c>
      <c r="D29" s="13">
        <f>SUM(D21:D28)</f>
        <v>0</v>
      </c>
      <c r="E29" s="18"/>
      <c r="F29" s="18"/>
      <c r="G29" s="18"/>
      <c r="H29" s="18"/>
      <c r="I29" s="18"/>
      <c r="J29" s="18"/>
      <c r="K29" s="18"/>
      <c r="L29" s="14"/>
    </row>
    <row r="30" spans="1:4" ht="15" thickBot="1">
      <c r="A30" s="119"/>
      <c r="B30" s="119"/>
      <c r="C30" s="6"/>
      <c r="D30" s="6"/>
    </row>
    <row r="31" spans="1:12" ht="15">
      <c r="A31" s="25" t="s">
        <v>46</v>
      </c>
      <c r="B31" s="37">
        <f>DATE(YEAR($B$7)+2,MONTH($B$7),DAY($B$7))</f>
        <v>43922</v>
      </c>
      <c r="C31" s="37">
        <f>DATE(YEAR($B$7)+2,MONTH($B$7)+11,DAY($B$7)+30)</f>
        <v>44286</v>
      </c>
      <c r="D31" s="7"/>
      <c r="E31" s="7"/>
      <c r="F31" s="7"/>
      <c r="G31" s="7"/>
      <c r="H31" s="7"/>
      <c r="I31" s="7"/>
      <c r="J31" s="7"/>
      <c r="K31" s="7"/>
      <c r="L31" s="8"/>
    </row>
    <row r="32" spans="1:12" ht="30">
      <c r="A32" s="28" t="s">
        <v>12</v>
      </c>
      <c r="B32" s="29" t="s">
        <v>14</v>
      </c>
      <c r="C32" s="29" t="s">
        <v>17</v>
      </c>
      <c r="D32" s="29" t="s">
        <v>15</v>
      </c>
      <c r="E32" s="121" t="s">
        <v>20</v>
      </c>
      <c r="F32" s="122"/>
      <c r="G32" s="122"/>
      <c r="H32" s="122"/>
      <c r="I32" s="122"/>
      <c r="J32" s="122"/>
      <c r="K32" s="122"/>
      <c r="L32" s="123"/>
    </row>
    <row r="33" spans="1:12" ht="15">
      <c r="A33" s="9" t="s">
        <v>4</v>
      </c>
      <c r="B33" s="26">
        <v>0</v>
      </c>
      <c r="C33" s="26">
        <v>0</v>
      </c>
      <c r="D33" s="10">
        <f>SUM(B33:C33)</f>
        <v>0</v>
      </c>
      <c r="E33" s="131"/>
      <c r="F33" s="131"/>
      <c r="G33" s="131"/>
      <c r="H33" s="131"/>
      <c r="I33" s="131"/>
      <c r="J33" s="131"/>
      <c r="K33" s="131"/>
      <c r="L33" s="132"/>
    </row>
    <row r="34" spans="1:12" ht="15">
      <c r="A34" s="9" t="s">
        <v>5</v>
      </c>
      <c r="B34" s="26">
        <v>0</v>
      </c>
      <c r="C34" s="26">
        <v>0</v>
      </c>
      <c r="D34" s="10">
        <f aca="true" t="shared" si="2" ref="D34:D40">SUM(B34:C34)</f>
        <v>0</v>
      </c>
      <c r="E34" s="131"/>
      <c r="F34" s="131"/>
      <c r="G34" s="131"/>
      <c r="H34" s="131"/>
      <c r="I34" s="131"/>
      <c r="J34" s="131"/>
      <c r="K34" s="131"/>
      <c r="L34" s="132"/>
    </row>
    <row r="35" spans="1:12" ht="15">
      <c r="A35" s="9" t="s">
        <v>6</v>
      </c>
      <c r="B35" s="26">
        <v>0</v>
      </c>
      <c r="C35" s="26">
        <v>0</v>
      </c>
      <c r="D35" s="10">
        <f t="shared" si="2"/>
        <v>0</v>
      </c>
      <c r="E35" s="131"/>
      <c r="F35" s="131"/>
      <c r="G35" s="131"/>
      <c r="H35" s="131"/>
      <c r="I35" s="131"/>
      <c r="J35" s="131"/>
      <c r="K35" s="131"/>
      <c r="L35" s="132"/>
    </row>
    <row r="36" spans="1:12" ht="15">
      <c r="A36" s="9" t="s">
        <v>7</v>
      </c>
      <c r="B36" s="26">
        <v>0</v>
      </c>
      <c r="C36" s="26">
        <v>0</v>
      </c>
      <c r="D36" s="10">
        <f t="shared" si="2"/>
        <v>0</v>
      </c>
      <c r="E36" s="131"/>
      <c r="F36" s="131"/>
      <c r="G36" s="131"/>
      <c r="H36" s="131"/>
      <c r="I36" s="131"/>
      <c r="J36" s="131"/>
      <c r="K36" s="131"/>
      <c r="L36" s="132"/>
    </row>
    <row r="37" spans="1:12" ht="15">
      <c r="A37" s="9" t="s">
        <v>44</v>
      </c>
      <c r="B37" s="26">
        <v>0</v>
      </c>
      <c r="C37" s="26">
        <v>0</v>
      </c>
      <c r="D37" s="10">
        <f>SUM(B37:C37)</f>
        <v>0</v>
      </c>
      <c r="E37" s="124"/>
      <c r="F37" s="124"/>
      <c r="G37" s="124"/>
      <c r="H37" s="124"/>
      <c r="I37" s="124"/>
      <c r="J37" s="124"/>
      <c r="K37" s="124"/>
      <c r="L37" s="125"/>
    </row>
    <row r="38" spans="1:12" ht="15" customHeight="1">
      <c r="A38" s="9" t="s">
        <v>45</v>
      </c>
      <c r="B38" s="26">
        <v>0</v>
      </c>
      <c r="C38" s="26">
        <v>0</v>
      </c>
      <c r="D38" s="10">
        <f>SUM(B38:C38)</f>
        <v>0</v>
      </c>
      <c r="E38" s="85"/>
      <c r="F38" s="85"/>
      <c r="G38" s="85"/>
      <c r="H38" s="85"/>
      <c r="I38" s="85"/>
      <c r="J38" s="85"/>
      <c r="K38" s="85"/>
      <c r="L38" s="86"/>
    </row>
    <row r="39" spans="1:12" ht="15" customHeight="1">
      <c r="A39" s="9" t="s">
        <v>8</v>
      </c>
      <c r="B39" s="26">
        <v>0</v>
      </c>
      <c r="C39" s="26">
        <v>0</v>
      </c>
      <c r="D39" s="10">
        <f t="shared" si="2"/>
        <v>0</v>
      </c>
      <c r="E39" s="131"/>
      <c r="F39" s="131"/>
      <c r="G39" s="131"/>
      <c r="H39" s="131"/>
      <c r="I39" s="131"/>
      <c r="J39" s="131"/>
      <c r="K39" s="131"/>
      <c r="L39" s="132"/>
    </row>
    <row r="40" spans="1:12" ht="15">
      <c r="A40" s="71" t="s">
        <v>0</v>
      </c>
      <c r="B40" s="32">
        <f>SUM(B33:B39)*G40</f>
        <v>0</v>
      </c>
      <c r="C40" s="32">
        <f>SUM(C33:C39)*G40</f>
        <v>0</v>
      </c>
      <c r="D40" s="19">
        <f t="shared" si="2"/>
        <v>0</v>
      </c>
      <c r="E40" s="133" t="s">
        <v>9</v>
      </c>
      <c r="F40" s="134"/>
      <c r="G40" s="27"/>
      <c r="H40" s="11"/>
      <c r="I40" s="11"/>
      <c r="J40" s="11"/>
      <c r="K40" s="11"/>
      <c r="L40" s="12"/>
    </row>
    <row r="41" spans="1:12" ht="15.75" thickBot="1">
      <c r="A41" s="30" t="s">
        <v>1</v>
      </c>
      <c r="B41" s="13">
        <f>SUM(B33:B40)</f>
        <v>0</v>
      </c>
      <c r="C41" s="13">
        <f>SUM(C33:C40)</f>
        <v>0</v>
      </c>
      <c r="D41" s="13">
        <f>SUM(D33:D40)</f>
        <v>0</v>
      </c>
      <c r="E41" s="18"/>
      <c r="F41" s="18"/>
      <c r="G41" s="18"/>
      <c r="H41" s="18"/>
      <c r="I41" s="18"/>
      <c r="J41" s="18"/>
      <c r="K41" s="18"/>
      <c r="L41" s="14"/>
    </row>
    <row r="42" spans="1:4" ht="15" thickBot="1">
      <c r="A42" s="119"/>
      <c r="B42" s="119"/>
      <c r="C42" s="6"/>
      <c r="D42" s="6"/>
    </row>
    <row r="43" spans="1:12" ht="15">
      <c r="A43" s="25" t="s">
        <v>46</v>
      </c>
      <c r="B43" s="37">
        <f>DATE(YEAR($B$7)+3,MONTH($B$7),DAY($B$7))</f>
        <v>44287</v>
      </c>
      <c r="C43" s="37">
        <f>DATE(YEAR($B$7)+3,MONTH($B$7)+11,DAY($B$7)+30)</f>
        <v>44651</v>
      </c>
      <c r="D43" s="7"/>
      <c r="E43" s="7"/>
      <c r="F43" s="7"/>
      <c r="G43" s="7"/>
      <c r="H43" s="7"/>
      <c r="I43" s="7"/>
      <c r="J43" s="7"/>
      <c r="K43" s="7"/>
      <c r="L43" s="8"/>
    </row>
    <row r="44" spans="1:12" ht="30.75">
      <c r="A44" s="20" t="s">
        <v>12</v>
      </c>
      <c r="B44" s="21" t="s">
        <v>14</v>
      </c>
      <c r="C44" s="21" t="s">
        <v>17</v>
      </c>
      <c r="D44" s="21" t="s">
        <v>15</v>
      </c>
      <c r="E44" s="121" t="s">
        <v>20</v>
      </c>
      <c r="F44" s="122"/>
      <c r="G44" s="122"/>
      <c r="H44" s="122"/>
      <c r="I44" s="122"/>
      <c r="J44" s="122"/>
      <c r="K44" s="122"/>
      <c r="L44" s="123"/>
    </row>
    <row r="45" spans="1:12" ht="15">
      <c r="A45" s="9" t="s">
        <v>4</v>
      </c>
      <c r="B45" s="26">
        <v>0</v>
      </c>
      <c r="C45" s="26">
        <v>0</v>
      </c>
      <c r="D45" s="10">
        <f>SUM(B45:C45)</f>
        <v>0</v>
      </c>
      <c r="E45" s="131"/>
      <c r="F45" s="131"/>
      <c r="G45" s="131"/>
      <c r="H45" s="131"/>
      <c r="I45" s="131"/>
      <c r="J45" s="131"/>
      <c r="K45" s="131"/>
      <c r="L45" s="132"/>
    </row>
    <row r="46" spans="1:12" ht="15">
      <c r="A46" s="9" t="s">
        <v>5</v>
      </c>
      <c r="B46" s="26">
        <v>0</v>
      </c>
      <c r="C46" s="26">
        <v>0</v>
      </c>
      <c r="D46" s="10">
        <f aca="true" t="shared" si="3" ref="D46:D52">SUM(B46:C46)</f>
        <v>0</v>
      </c>
      <c r="E46" s="131"/>
      <c r="F46" s="131"/>
      <c r="G46" s="131"/>
      <c r="H46" s="131"/>
      <c r="I46" s="131"/>
      <c r="J46" s="131"/>
      <c r="K46" s="131"/>
      <c r="L46" s="132"/>
    </row>
    <row r="47" spans="1:12" ht="15">
      <c r="A47" s="9" t="s">
        <v>6</v>
      </c>
      <c r="B47" s="26">
        <v>0</v>
      </c>
      <c r="C47" s="26">
        <v>0</v>
      </c>
      <c r="D47" s="10">
        <f t="shared" si="3"/>
        <v>0</v>
      </c>
      <c r="E47" s="131"/>
      <c r="F47" s="131"/>
      <c r="G47" s="131"/>
      <c r="H47" s="131"/>
      <c r="I47" s="131"/>
      <c r="J47" s="131"/>
      <c r="K47" s="131"/>
      <c r="L47" s="132"/>
    </row>
    <row r="48" spans="1:12" ht="15">
      <c r="A48" s="9" t="s">
        <v>7</v>
      </c>
      <c r="B48" s="26">
        <v>0</v>
      </c>
      <c r="C48" s="26">
        <v>0</v>
      </c>
      <c r="D48" s="10">
        <f t="shared" si="3"/>
        <v>0</v>
      </c>
      <c r="E48" s="131"/>
      <c r="F48" s="131"/>
      <c r="G48" s="131"/>
      <c r="H48" s="131"/>
      <c r="I48" s="131"/>
      <c r="J48" s="131"/>
      <c r="K48" s="131"/>
      <c r="L48" s="132"/>
    </row>
    <row r="49" spans="1:12" ht="15" customHeight="1">
      <c r="A49" s="9" t="s">
        <v>44</v>
      </c>
      <c r="B49" s="26">
        <v>0</v>
      </c>
      <c r="C49" s="26">
        <v>0</v>
      </c>
      <c r="D49" s="10">
        <f>SUM(B49:C49)</f>
        <v>0</v>
      </c>
      <c r="E49" s="124"/>
      <c r="F49" s="124"/>
      <c r="G49" s="124"/>
      <c r="H49" s="124"/>
      <c r="I49" s="124"/>
      <c r="J49" s="124"/>
      <c r="K49" s="124"/>
      <c r="L49" s="125"/>
    </row>
    <row r="50" spans="1:12" ht="15.75" customHeight="1">
      <c r="A50" s="9" t="s">
        <v>45</v>
      </c>
      <c r="B50" s="26">
        <v>0</v>
      </c>
      <c r="C50" s="26">
        <v>0</v>
      </c>
      <c r="D50" s="10">
        <f>SUM(B50:C50)</f>
        <v>0</v>
      </c>
      <c r="E50" s="85"/>
      <c r="F50" s="85"/>
      <c r="G50" s="85"/>
      <c r="H50" s="85"/>
      <c r="I50" s="85"/>
      <c r="J50" s="85"/>
      <c r="K50" s="85"/>
      <c r="L50" s="86"/>
    </row>
    <row r="51" spans="1:12" ht="15">
      <c r="A51" s="9" t="s">
        <v>8</v>
      </c>
      <c r="B51" s="26">
        <v>0</v>
      </c>
      <c r="C51" s="26">
        <v>0</v>
      </c>
      <c r="D51" s="10">
        <f t="shared" si="3"/>
        <v>0</v>
      </c>
      <c r="E51" s="131"/>
      <c r="F51" s="131"/>
      <c r="G51" s="131"/>
      <c r="H51" s="131"/>
      <c r="I51" s="131"/>
      <c r="J51" s="131"/>
      <c r="K51" s="131"/>
      <c r="L51" s="132"/>
    </row>
    <row r="52" spans="1:12" ht="15">
      <c r="A52" s="71" t="s">
        <v>0</v>
      </c>
      <c r="B52" s="32">
        <f>SUM(B45:B51)*G52</f>
        <v>0</v>
      </c>
      <c r="C52" s="32">
        <f>SUM(C45:C51)*G52</f>
        <v>0</v>
      </c>
      <c r="D52" s="10">
        <f t="shared" si="3"/>
        <v>0</v>
      </c>
      <c r="E52" s="133" t="s">
        <v>9</v>
      </c>
      <c r="F52" s="134"/>
      <c r="G52" s="27"/>
      <c r="H52" s="11"/>
      <c r="I52" s="11"/>
      <c r="J52" s="11"/>
      <c r="K52" s="11"/>
      <c r="L52" s="12"/>
    </row>
    <row r="53" spans="1:12" ht="15.75" thickBot="1">
      <c r="A53" s="30" t="s">
        <v>1</v>
      </c>
      <c r="B53" s="13">
        <f>SUM(B45:B52)</f>
        <v>0</v>
      </c>
      <c r="C53" s="13">
        <f>SUM(C45:C52)</f>
        <v>0</v>
      </c>
      <c r="D53" s="13">
        <f>SUM(D45:D52)</f>
        <v>0</v>
      </c>
      <c r="E53" s="18"/>
      <c r="F53" s="18"/>
      <c r="G53" s="18"/>
      <c r="H53" s="18"/>
      <c r="I53" s="18"/>
      <c r="J53" s="18"/>
      <c r="K53" s="18"/>
      <c r="L53" s="14"/>
    </row>
    <row r="54" spans="1:4" ht="15" thickBot="1">
      <c r="A54" s="119"/>
      <c r="B54" s="119"/>
      <c r="C54" s="6"/>
      <c r="D54" s="6"/>
    </row>
    <row r="55" spans="1:12" ht="15">
      <c r="A55" s="25" t="s">
        <v>46</v>
      </c>
      <c r="B55" s="37">
        <f>DATE(YEAR($B$7)+4,MONTH($B$7),DAY($B$7))</f>
        <v>44652</v>
      </c>
      <c r="C55" s="37">
        <f>DATE(YEAR($B$7)+4,MONTH($B$7)+11,DAY($B$7)+30)</f>
        <v>45016</v>
      </c>
      <c r="D55" s="7"/>
      <c r="E55" s="7"/>
      <c r="F55" s="7"/>
      <c r="G55" s="7"/>
      <c r="H55" s="7"/>
      <c r="I55" s="7"/>
      <c r="J55" s="7"/>
      <c r="K55" s="7"/>
      <c r="L55" s="8"/>
    </row>
    <row r="56" spans="1:12" ht="30">
      <c r="A56" s="28" t="s">
        <v>12</v>
      </c>
      <c r="B56" s="29" t="s">
        <v>14</v>
      </c>
      <c r="C56" s="29" t="s">
        <v>17</v>
      </c>
      <c r="D56" s="29" t="s">
        <v>15</v>
      </c>
      <c r="E56" s="121" t="s">
        <v>20</v>
      </c>
      <c r="F56" s="122"/>
      <c r="G56" s="122"/>
      <c r="H56" s="122"/>
      <c r="I56" s="122"/>
      <c r="J56" s="122"/>
      <c r="K56" s="122"/>
      <c r="L56" s="123"/>
    </row>
    <row r="57" spans="1:12" ht="15">
      <c r="A57" s="9" t="s">
        <v>4</v>
      </c>
      <c r="B57" s="26">
        <v>0</v>
      </c>
      <c r="C57" s="26">
        <v>0</v>
      </c>
      <c r="D57" s="10">
        <f>SUM(B57:C57)</f>
        <v>0</v>
      </c>
      <c r="E57" s="131"/>
      <c r="F57" s="131"/>
      <c r="G57" s="131"/>
      <c r="H57" s="131"/>
      <c r="I57" s="131"/>
      <c r="J57" s="131"/>
      <c r="K57" s="131"/>
      <c r="L57" s="132"/>
    </row>
    <row r="58" spans="1:12" ht="15">
      <c r="A58" s="9" t="s">
        <v>5</v>
      </c>
      <c r="B58" s="26">
        <v>0</v>
      </c>
      <c r="C58" s="26">
        <v>0</v>
      </c>
      <c r="D58" s="10">
        <f aca="true" t="shared" si="4" ref="D58:D64">SUM(B58:C58)</f>
        <v>0</v>
      </c>
      <c r="E58" s="131"/>
      <c r="F58" s="131"/>
      <c r="G58" s="131"/>
      <c r="H58" s="131"/>
      <c r="I58" s="131"/>
      <c r="J58" s="131"/>
      <c r="K58" s="131"/>
      <c r="L58" s="132"/>
    </row>
    <row r="59" spans="1:12" ht="15" customHeight="1">
      <c r="A59" s="9" t="s">
        <v>6</v>
      </c>
      <c r="B59" s="26">
        <v>0</v>
      </c>
      <c r="C59" s="26">
        <v>0</v>
      </c>
      <c r="D59" s="10">
        <f t="shared" si="4"/>
        <v>0</v>
      </c>
      <c r="E59" s="131"/>
      <c r="F59" s="131"/>
      <c r="G59" s="131"/>
      <c r="H59" s="131"/>
      <c r="I59" s="131"/>
      <c r="J59" s="131"/>
      <c r="K59" s="131"/>
      <c r="L59" s="132"/>
    </row>
    <row r="60" spans="1:14" ht="15">
      <c r="A60" s="9" t="s">
        <v>7</v>
      </c>
      <c r="B60" s="26">
        <v>0</v>
      </c>
      <c r="C60" s="26">
        <v>0</v>
      </c>
      <c r="D60" s="10">
        <f t="shared" si="4"/>
        <v>0</v>
      </c>
      <c r="E60" s="131"/>
      <c r="F60" s="131"/>
      <c r="G60" s="131"/>
      <c r="H60" s="131"/>
      <c r="I60" s="131"/>
      <c r="J60" s="131"/>
      <c r="K60" s="131"/>
      <c r="L60" s="132"/>
      <c r="M60" s="17"/>
      <c r="N60" s="17"/>
    </row>
    <row r="61" spans="1:12" ht="15">
      <c r="A61" s="9" t="s">
        <v>44</v>
      </c>
      <c r="B61" s="26">
        <v>0</v>
      </c>
      <c r="C61" s="26">
        <v>0</v>
      </c>
      <c r="D61" s="10">
        <f>SUM(B61:C61)</f>
        <v>0</v>
      </c>
      <c r="E61" s="124"/>
      <c r="F61" s="124"/>
      <c r="G61" s="124"/>
      <c r="H61" s="124"/>
      <c r="I61" s="124"/>
      <c r="J61" s="124"/>
      <c r="K61" s="124"/>
      <c r="L61" s="125"/>
    </row>
    <row r="62" spans="1:12" ht="15">
      <c r="A62" s="9" t="s">
        <v>45</v>
      </c>
      <c r="B62" s="26">
        <v>0</v>
      </c>
      <c r="C62" s="26">
        <v>0</v>
      </c>
      <c r="D62" s="10">
        <f>SUM(B62:C62)</f>
        <v>0</v>
      </c>
      <c r="E62" s="85"/>
      <c r="F62" s="85"/>
      <c r="G62" s="85"/>
      <c r="H62" s="85"/>
      <c r="I62" s="85"/>
      <c r="J62" s="85"/>
      <c r="K62" s="85"/>
      <c r="L62" s="86"/>
    </row>
    <row r="63" spans="1:12" ht="15">
      <c r="A63" s="9" t="s">
        <v>8</v>
      </c>
      <c r="B63" s="26">
        <v>0</v>
      </c>
      <c r="C63" s="26">
        <v>0</v>
      </c>
      <c r="D63" s="10">
        <f t="shared" si="4"/>
        <v>0</v>
      </c>
      <c r="E63" s="131"/>
      <c r="F63" s="131"/>
      <c r="G63" s="131"/>
      <c r="H63" s="131"/>
      <c r="I63" s="131"/>
      <c r="J63" s="131"/>
      <c r="K63" s="131"/>
      <c r="L63" s="132"/>
    </row>
    <row r="64" spans="1:12" ht="15">
      <c r="A64" s="71" t="s">
        <v>0</v>
      </c>
      <c r="B64" s="32">
        <f>SUM(B57:B63)*G64</f>
        <v>0</v>
      </c>
      <c r="C64" s="32">
        <f>SUM(C57:C63)*G64</f>
        <v>0</v>
      </c>
      <c r="D64" s="10">
        <f t="shared" si="4"/>
        <v>0</v>
      </c>
      <c r="E64" s="133" t="s">
        <v>9</v>
      </c>
      <c r="F64" s="134"/>
      <c r="G64" s="27"/>
      <c r="H64" s="11"/>
      <c r="I64" s="11"/>
      <c r="J64" s="11"/>
      <c r="K64" s="11"/>
      <c r="L64" s="12"/>
    </row>
    <row r="65" spans="1:12" ht="15.75" thickBot="1">
      <c r="A65" s="30" t="s">
        <v>1</v>
      </c>
      <c r="B65" s="13">
        <f>SUM(B57:B64)</f>
        <v>0</v>
      </c>
      <c r="C65" s="13">
        <f>SUM(C57:C64)</f>
        <v>0</v>
      </c>
      <c r="D65" s="13">
        <f>SUM(D57:D64)</f>
        <v>0</v>
      </c>
      <c r="E65" s="18"/>
      <c r="F65" s="18"/>
      <c r="G65" s="18"/>
      <c r="H65" s="18"/>
      <c r="I65" s="18"/>
      <c r="J65" s="18"/>
      <c r="K65" s="18"/>
      <c r="L65" s="14"/>
    </row>
    <row r="66" spans="1:5" ht="15" thickBot="1">
      <c r="A66" s="119"/>
      <c r="B66" s="119"/>
      <c r="C66" s="6"/>
      <c r="D66" s="6"/>
      <c r="E66" s="6"/>
    </row>
    <row r="67" spans="1:11" ht="15.75" thickBot="1">
      <c r="A67" s="22" t="s">
        <v>16</v>
      </c>
      <c r="B67" s="16">
        <f>SUMIF(A:A,A65,B:B)</f>
        <v>0</v>
      </c>
      <c r="D67" s="83">
        <f>'1 - Total Sources of Funding'!C9-'2 - Overall Budget by Year'!B67</f>
        <v>0</v>
      </c>
      <c r="E67" s="84" t="s">
        <v>43</v>
      </c>
      <c r="F67" s="115" t="str">
        <f>IF($D67&lt;&gt;0,"GFO budget request values do not match between Tab 1 and Tab 2"," ")</f>
        <v> </v>
      </c>
      <c r="G67" s="115"/>
      <c r="H67" s="115"/>
      <c r="I67" s="115"/>
      <c r="J67" s="115"/>
      <c r="K67" s="2"/>
    </row>
    <row r="68" ht="15" thickBot="1"/>
    <row r="69" spans="1:12" ht="15.75" customHeight="1" thickBot="1">
      <c r="A69" s="23" t="s">
        <v>42</v>
      </c>
      <c r="B69" s="24"/>
      <c r="C69" s="24"/>
      <c r="D69" s="16">
        <f>SUMIF(A7:A65,A17,D7:D65)</f>
        <v>0</v>
      </c>
      <c r="F69" s="83">
        <f>'1 - Total Sources of Funding'!C8-'2 - Overall Budget by Year'!D69</f>
        <v>0</v>
      </c>
      <c r="G69" s="84" t="s">
        <v>43</v>
      </c>
      <c r="H69" s="114" t="str">
        <f>IF($D69&lt;&gt;0,"Total Project Cost values do not match between Tab 1 and Tab 2"," ")</f>
        <v> </v>
      </c>
      <c r="I69" s="114"/>
      <c r="J69" s="114"/>
      <c r="K69" s="114"/>
      <c r="L69" s="114"/>
    </row>
    <row r="70" spans="8:12" ht="14.25">
      <c r="H70" s="2"/>
      <c r="I70" s="2"/>
      <c r="J70" s="2"/>
      <c r="K70" s="2"/>
      <c r="L70" s="2"/>
    </row>
  </sheetData>
  <sheetProtection password="9162" sheet="1"/>
  <mergeCells count="50">
    <mergeCell ref="E63:L63"/>
    <mergeCell ref="E51:L51"/>
    <mergeCell ref="E52:F52"/>
    <mergeCell ref="E56:L56"/>
    <mergeCell ref="E57:L57"/>
    <mergeCell ref="E64:F64"/>
    <mergeCell ref="E58:L58"/>
    <mergeCell ref="E59:L59"/>
    <mergeCell ref="E60:L60"/>
    <mergeCell ref="E61:L61"/>
    <mergeCell ref="E44:L44"/>
    <mergeCell ref="E45:L45"/>
    <mergeCell ref="E46:L46"/>
    <mergeCell ref="E47:L47"/>
    <mergeCell ref="E48:L48"/>
    <mergeCell ref="E49:L49"/>
    <mergeCell ref="E34:L34"/>
    <mergeCell ref="E35:L35"/>
    <mergeCell ref="E36:L36"/>
    <mergeCell ref="E39:L39"/>
    <mergeCell ref="E40:F40"/>
    <mergeCell ref="E37:L37"/>
    <mergeCell ref="E32:L32"/>
    <mergeCell ref="E33:L33"/>
    <mergeCell ref="E21:L21"/>
    <mergeCell ref="E22:L22"/>
    <mergeCell ref="E23:L23"/>
    <mergeCell ref="E24:L24"/>
    <mergeCell ref="E27:L27"/>
    <mergeCell ref="E28:F28"/>
    <mergeCell ref="E25:L25"/>
    <mergeCell ref="C5:F5"/>
    <mergeCell ref="E13:L13"/>
    <mergeCell ref="E15:L15"/>
    <mergeCell ref="E16:F16"/>
    <mergeCell ref="E8:L8"/>
    <mergeCell ref="E9:L9"/>
    <mergeCell ref="E10:L10"/>
    <mergeCell ref="E11:L11"/>
    <mergeCell ref="E12:L12"/>
    <mergeCell ref="H69:L69"/>
    <mergeCell ref="F67:J67"/>
    <mergeCell ref="B3:L3"/>
    <mergeCell ref="A54:B54"/>
    <mergeCell ref="A66:B66"/>
    <mergeCell ref="B4:G4"/>
    <mergeCell ref="A18:B18"/>
    <mergeCell ref="A30:B30"/>
    <mergeCell ref="A42:B42"/>
    <mergeCell ref="E20:L20"/>
  </mergeCells>
  <conditionalFormatting sqref="F69">
    <cfRule type="expression" priority="6" dxfId="5" stopIfTrue="1">
      <formula>IF($F$69&lt;&gt;0,TRUE)</formula>
    </cfRule>
  </conditionalFormatting>
  <conditionalFormatting sqref="F67">
    <cfRule type="expression" priority="3" dxfId="6" stopIfTrue="1">
      <formula>IF($D$67&lt;&gt;0,TRUE,FALSE)</formula>
    </cfRule>
  </conditionalFormatting>
  <conditionalFormatting sqref="H69">
    <cfRule type="expression" priority="2" dxfId="6" stopIfTrue="1">
      <formula>IF($D$69&lt;&gt;0,TRUE,FALSE)</formula>
    </cfRule>
  </conditionalFormatting>
  <conditionalFormatting sqref="D67">
    <cfRule type="expression" priority="1" dxfId="7" stopIfTrue="1">
      <formula>IF($D$67&lt;&gt;0,TRUE,FALSE)</formula>
    </cfRule>
  </conditionalFormatting>
  <dataValidations count="2">
    <dataValidation allowBlank="1" showInputMessage="1" showErrorMessage="1" prompt="Enter Overhead as a percentage - overhead will calculate automatically in columns B and C once Cost Category amounts entered." sqref="G16 G28 G40 G52 G64"/>
    <dataValidation allowBlank="1" showInputMessage="1" showErrorMessage="1" prompt="Will Autofill from 1 - Total Sources of Funding Tab" sqref="B3:L3 B4:G4"/>
  </dataValidations>
  <printOptions horizontalCentered="1"/>
  <pageMargins left="0.7" right="0.7" top="0.75" bottom="0.75" header="0.3" footer="0.3"/>
  <pageSetup fitToHeight="0" fitToWidth="1" horizontalDpi="600" verticalDpi="600" orientation="portrait" scale="50" r:id="rId1"/>
  <headerFooter>
    <oddHeader>&amp;C&amp;"Arial,Regular"&amp;12
Budget - 2017 Call for Research Proposals</oddHeader>
  </headerFooter>
  <ignoredErrors>
    <ignoredError sqref="B16:C16 B28:C28 B40:C40 B52:C52 B64:C64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2:B10"/>
  <sheetViews>
    <sheetView zoomScalePageLayoutView="0" workbookViewId="0" topLeftCell="A1">
      <selection activeCell="B10" sqref="B10"/>
    </sheetView>
  </sheetViews>
  <sheetFormatPr defaultColWidth="9.140625" defaultRowHeight="15"/>
  <cols>
    <col min="1" max="1" width="16.00390625" style="0" bestFit="1" customWidth="1"/>
    <col min="2" max="2" width="12.140625" style="0" bestFit="1" customWidth="1"/>
  </cols>
  <sheetData>
    <row r="2" spans="1:2" ht="15">
      <c r="A2" s="69" t="s">
        <v>40</v>
      </c>
      <c r="B2" s="69" t="s">
        <v>41</v>
      </c>
    </row>
    <row r="3" spans="1:2" ht="15">
      <c r="A3" t="s">
        <v>4</v>
      </c>
      <c r="B3" s="70">
        <f>SUM(SUMIF('2 - Overall Budget by Year'!$A$9:$A$16,A3,'2 - Overall Budget by Year'!B$9:B$16),SUMIF('2 - Overall Budget by Year'!$A$21:$A$28,A3,'2 - Overall Budget by Year'!B$21:B$28),SUMIF('2 - Overall Budget by Year'!A$32:A$40,A3,'2 - Overall Budget by Year'!B$32:B$40),SUMIF('2 - Overall Budget by Year'!A$44:A$53,A3,'2 - Overall Budget by Year'!B$44:B$53),SUMIF('2 - Overall Budget by Year'!A$56:A$64,A3,'2 - Overall Budget by Year'!B$56:B$64))</f>
        <v>0</v>
      </c>
    </row>
    <row r="4" spans="1:2" ht="15">
      <c r="A4" t="s">
        <v>5</v>
      </c>
      <c r="B4" s="70">
        <f>SUM(SUMIF('2 - Overall Budget by Year'!$A$9:$A$16,A4,'2 - Overall Budget by Year'!B$9:B$16),SUMIF('2 - Overall Budget by Year'!$A$21:$A$28,A4,'2 - Overall Budget by Year'!B$21:B$28),SUMIF('2 - Overall Budget by Year'!A$32:A$40,A4,'2 - Overall Budget by Year'!B$32:B$40),SUMIF('2 - Overall Budget by Year'!A$44:A$53,A4,'2 - Overall Budget by Year'!B$44:B$53),SUMIF('2 - Overall Budget by Year'!A$56:A$64,A4,'2 - Overall Budget by Year'!B$56:B$64))</f>
        <v>0</v>
      </c>
    </row>
    <row r="5" spans="1:2" ht="15">
      <c r="A5" t="s">
        <v>6</v>
      </c>
      <c r="B5" s="70">
        <f>SUM(SUMIF('2 - Overall Budget by Year'!$A$9:$A$16,A5,'2 - Overall Budget by Year'!B$9:B$16),SUMIF('2 - Overall Budget by Year'!$A$21:$A$28,A5,'2 - Overall Budget by Year'!B$21:B$28),SUMIF('2 - Overall Budget by Year'!A$32:A$40,A5,'2 - Overall Budget by Year'!B$32:B$40),SUMIF('2 - Overall Budget by Year'!A$44:A$53,A5,'2 - Overall Budget by Year'!B$44:B$53),SUMIF('2 - Overall Budget by Year'!A$56:A$64,A5,'2 - Overall Budget by Year'!B$56:B$64))</f>
        <v>0</v>
      </c>
    </row>
    <row r="6" spans="1:2" ht="15">
      <c r="A6" t="s">
        <v>7</v>
      </c>
      <c r="B6" s="70">
        <f>SUM(SUMIF('2 - Overall Budget by Year'!$A$9:$A$16,A6,'2 - Overall Budget by Year'!B$9:B$16),SUMIF('2 - Overall Budget by Year'!$A$21:$A$28,A6,'2 - Overall Budget by Year'!B$21:B$28),SUMIF('2 - Overall Budget by Year'!A$32:A$40,A6,'2 - Overall Budget by Year'!B$32:B$40),SUMIF('2 - Overall Budget by Year'!A$44:A$53,A6,'2 - Overall Budget by Year'!B$44:B$53),SUMIF('2 - Overall Budget by Year'!A$56:A$64,A6,'2 - Overall Budget by Year'!B$56:B$64))</f>
        <v>0</v>
      </c>
    </row>
    <row r="7" spans="1:2" ht="15">
      <c r="A7" t="s">
        <v>2</v>
      </c>
      <c r="B7" s="70">
        <f>SUM(SUMIF('2 - Overall Budget by Year'!$A$9:$A$16,A7,'2 - Overall Budget by Year'!B$9:B$16),SUMIF('2 - Overall Budget by Year'!$A$21:$A$28,A7,'2 - Overall Budget by Year'!B$21:B$28),SUMIF('2 - Overall Budget by Year'!A$32:A$40,A7,'2 - Overall Budget by Year'!B$32:B$40),SUMIF('2 - Overall Budget by Year'!A$44:A$53,A7,'2 - Overall Budget by Year'!B$44:B$53),SUMIF('2 - Overall Budget by Year'!A$56:A$64,A7,'2 - Overall Budget by Year'!B$56:B$64))</f>
        <v>0</v>
      </c>
    </row>
    <row r="8" spans="1:2" ht="15">
      <c r="A8" t="s">
        <v>8</v>
      </c>
      <c r="B8" s="70">
        <f>SUM(SUMIF('2 - Overall Budget by Year'!$A$9:$A$16,A8,'2 - Overall Budget by Year'!B$9:B$16),SUMIF('2 - Overall Budget by Year'!$A$21:$A$28,A8,'2 - Overall Budget by Year'!B$21:B$28),SUMIF('2 - Overall Budget by Year'!A$32:A$40,A8,'2 - Overall Budget by Year'!B$32:B$40),SUMIF('2 - Overall Budget by Year'!A$44:A$53,A8,'2 - Overall Budget by Year'!B$44:B$53),SUMIF('2 - Overall Budget by Year'!A$56:A$64,A8,'2 - Overall Budget by Year'!B$56:B$64))</f>
        <v>0</v>
      </c>
    </row>
    <row r="9" spans="1:2" ht="15">
      <c r="A9" t="s">
        <v>0</v>
      </c>
      <c r="B9" s="70">
        <f>SUM(SUMIF('2 - Overall Budget by Year'!$A$9:$A$16,A9,'2 - Overall Budget by Year'!B$9:B$16),SUMIF('2 - Overall Budget by Year'!$A$21:$A$28,A9,'2 - Overall Budget by Year'!B$21:B$28),SUMIF('2 - Overall Budget by Year'!A$32:A$40,A9,'2 - Overall Budget by Year'!B$32:B$40),SUMIF('2 - Overall Budget by Year'!A$44:A$53,A9,'2 - Overall Budget by Year'!B$44:B$53),SUMIF('2 - Overall Budget by Year'!A$56:A$64,A9,'2 - Overall Budget by Year'!B$56:B$64))</f>
        <v>0</v>
      </c>
    </row>
    <row r="10" spans="1:2" ht="15">
      <c r="A10" t="s">
        <v>15</v>
      </c>
      <c r="B10" s="70">
        <f>SUM(B3:B9)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E12" sqref="E12"/>
    </sheetView>
  </sheetViews>
  <sheetFormatPr defaultColWidth="9.140625" defaultRowHeight="15"/>
  <cols>
    <col min="1" max="1" width="25.8515625" style="0" bestFit="1" customWidth="1"/>
    <col min="2" max="2" width="12.140625" style="0" bestFit="1" customWidth="1"/>
  </cols>
  <sheetData>
    <row r="1" spans="1:2" ht="15">
      <c r="A1" s="69" t="s">
        <v>48</v>
      </c>
      <c r="B1" s="69" t="s">
        <v>49</v>
      </c>
    </row>
    <row r="2" spans="1:2" ht="15">
      <c r="A2" t="s">
        <v>4</v>
      </c>
      <c r="B2" s="91">
        <f>SUM(SUMIF('2 - Overall Budget by Year'!A$9:A$16,Sheet1!A2,'2 - Overall Budget by Year'!B$9:B$16),SUMIF('2 - Overall Budget by Year'!A$21:A$28,Sheet1!A2,'2 - Overall Budget by Year'!B$21:B$28),SUMIF('2 - Overall Budget by Year'!A$33:A$40,Sheet1!A2,'2 - Overall Budget by Year'!B$33:B$40),SUMIF('2 - Overall Budget by Year'!A$45:A$52,Sheet1!A2,'2 - Overall Budget by Year'!B$45:B$52),SUMIF('2 - Overall Budget by Year'!A$57:A$64,Sheet1!A2,'2 - Overall Budget by Year'!B$57:B$64))</f>
        <v>0</v>
      </c>
    </row>
    <row r="3" spans="1:2" ht="15">
      <c r="A3" t="s">
        <v>5</v>
      </c>
      <c r="B3" s="91">
        <f>SUM(SUMIF('2 - Overall Budget by Year'!A$9:A$16,Sheet1!A3,'2 - Overall Budget by Year'!B$9:B$16),SUMIF('2 - Overall Budget by Year'!A$21:A$28,Sheet1!A3,'2 - Overall Budget by Year'!B$21:B$28),SUMIF('2 - Overall Budget by Year'!A$33:A$40,Sheet1!A3,'2 - Overall Budget by Year'!B$33:B$40),SUMIF('2 - Overall Budget by Year'!A$45:A$52,Sheet1!A3,'2 - Overall Budget by Year'!B$45:B$52),SUMIF('2 - Overall Budget by Year'!A$57:A$64,Sheet1!A3,'2 - Overall Budget by Year'!B$57:B$64))</f>
        <v>0</v>
      </c>
    </row>
    <row r="4" spans="1:2" ht="15">
      <c r="A4" t="s">
        <v>6</v>
      </c>
      <c r="B4" s="91">
        <f>SUM(SUMIF('2 - Overall Budget by Year'!A$9:A$16,Sheet1!A4,'2 - Overall Budget by Year'!B$9:B$16),SUMIF('2 - Overall Budget by Year'!A$21:A$28,Sheet1!A4,'2 - Overall Budget by Year'!B$21:B$28),SUMIF('2 - Overall Budget by Year'!A$33:A$40,Sheet1!A4,'2 - Overall Budget by Year'!B$33:B$40),SUMIF('2 - Overall Budget by Year'!A$45:A$52,Sheet1!A4,'2 - Overall Budget by Year'!B$45:B$52),SUMIF('2 - Overall Budget by Year'!A$57:A$64,Sheet1!A4,'2 - Overall Budget by Year'!B$57:B$64))</f>
        <v>0</v>
      </c>
    </row>
    <row r="5" spans="1:2" ht="15">
      <c r="A5" t="s">
        <v>7</v>
      </c>
      <c r="B5" s="91">
        <f>SUM(SUMIF('2 - Overall Budget by Year'!A$9:A$16,Sheet1!A5,'2 - Overall Budget by Year'!B$9:B$16),SUMIF('2 - Overall Budget by Year'!A$21:A$28,Sheet1!A5,'2 - Overall Budget by Year'!B$21:B$28),SUMIF('2 - Overall Budget by Year'!A$33:A$40,Sheet1!A5,'2 - Overall Budget by Year'!B$33:B$40),SUMIF('2 - Overall Budget by Year'!A$45:A$52,Sheet1!A5,'2 - Overall Budget by Year'!B$45:B$52),SUMIF('2 - Overall Budget by Year'!A$57:A$64,Sheet1!A5,'2 - Overall Budget by Year'!B$57:B$64))</f>
        <v>0</v>
      </c>
    </row>
    <row r="6" spans="1:2" ht="15">
      <c r="A6" t="s">
        <v>44</v>
      </c>
      <c r="B6" s="91">
        <f>SUM(SUMIF('2 - Overall Budget by Year'!A$9:A$16,Sheet1!A6,'2 - Overall Budget by Year'!B$9:B$16),SUMIF('2 - Overall Budget by Year'!A$21:A$28,Sheet1!A6,'2 - Overall Budget by Year'!B$21:B$28),SUMIF('2 - Overall Budget by Year'!A$33:A$40,Sheet1!A6,'2 - Overall Budget by Year'!B$33:B$40),SUMIF('2 - Overall Budget by Year'!A$45:A$52,Sheet1!A6,'2 - Overall Budget by Year'!B$45:B$52),SUMIF('2 - Overall Budget by Year'!A$57:A$64,Sheet1!A6,'2 - Overall Budget by Year'!B$57:B$64))</f>
        <v>0</v>
      </c>
    </row>
    <row r="7" spans="1:2" ht="15">
      <c r="A7" t="s">
        <v>45</v>
      </c>
      <c r="B7" s="91">
        <f>SUM(SUMIF('2 - Overall Budget by Year'!A$9:A$16,Sheet1!A7,'2 - Overall Budget by Year'!B$9:B$16),SUMIF('2 - Overall Budget by Year'!A$21:A$28,Sheet1!A7,'2 - Overall Budget by Year'!B$21:B$28),SUMIF('2 - Overall Budget by Year'!A$33:A$40,Sheet1!A7,'2 - Overall Budget by Year'!B$33:B$40),SUMIF('2 - Overall Budget by Year'!A$45:A$52,Sheet1!A7,'2 - Overall Budget by Year'!B$45:B$52),SUMIF('2 - Overall Budget by Year'!A$57:A$64,Sheet1!A7,'2 - Overall Budget by Year'!B$57:B$64))</f>
        <v>0</v>
      </c>
    </row>
    <row r="8" spans="1:2" ht="15">
      <c r="A8" t="s">
        <v>8</v>
      </c>
      <c r="B8" s="91">
        <f>SUM(SUMIF('2 - Overall Budget by Year'!A$9:A$16,Sheet1!A8,'2 - Overall Budget by Year'!B$9:B$16),SUMIF('2 - Overall Budget by Year'!A$21:A$28,Sheet1!A8,'2 - Overall Budget by Year'!B$21:B$28),SUMIF('2 - Overall Budget by Year'!A$33:A$40,Sheet1!A8,'2 - Overall Budget by Year'!B$33:B$40),SUMIF('2 - Overall Budget by Year'!A$45:A$52,Sheet1!A8,'2 - Overall Budget by Year'!B$45:B$52),SUMIF('2 - Overall Budget by Year'!A$57:A$64,Sheet1!A8,'2 - Overall Budget by Year'!B$57:B$64))</f>
        <v>0</v>
      </c>
    </row>
    <row r="9" spans="1:2" ht="15">
      <c r="A9" s="90" t="s">
        <v>47</v>
      </c>
      <c r="B9" s="91">
        <f>SUM(SUMIF('2 - Overall Budget by Year'!A$9:A$16,Sheet1!A9,'2 - Overall Budget by Year'!B$9:B$16),SUMIF('2 - Overall Budget by Year'!A$21:A$28,Sheet1!A9,'2 - Overall Budget by Year'!B$21:B$28),SUMIF('2 - Overall Budget by Year'!A$33:A$40,Sheet1!A9,'2 - Overall Budget by Year'!B$33:B$40),SUMIF('2 - Overall Budget by Year'!A$45:A$52,Sheet1!A9,'2 - Overall Budget by Year'!B$45:B$52),SUMIF('2 - Overall Budget by Year'!A$57:A$64,Sheet1!A9,'2 - Overall Budget by Year'!B$57:B$64))</f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Natalie DiMeo;Josh Cowan</dc:creator>
  <cp:keywords/>
  <dc:description/>
  <cp:lastModifiedBy>Natalie DiMeo</cp:lastModifiedBy>
  <cp:lastPrinted>2016-08-23T17:55:37Z</cp:lastPrinted>
  <dcterms:created xsi:type="dcterms:W3CDTF">2012-11-26T19:22:14Z</dcterms:created>
  <dcterms:modified xsi:type="dcterms:W3CDTF">2017-09-13T17:43:10Z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