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FUNDS\Conservation Fund\~Targeted Call development\2020 Indoor Agriculture\Documents for Posting\"/>
    </mc:Choice>
  </mc:AlternateContent>
  <bookViews>
    <workbookView xWindow="0" yWindow="30" windowWidth="19050" windowHeight="11010" activeTab="3"/>
  </bookViews>
  <sheets>
    <sheet name="Logic Model EXAMPLE" sheetId="6" r:id="rId1"/>
    <sheet name="Logic Model" sheetId="8" r:id="rId2"/>
    <sheet name="Budget  Example" sheetId="10" r:id="rId3"/>
    <sheet name="Budget " sheetId="5" r:id="rId4"/>
    <sheet name="Work Plan" sheetId="4" r:id="rId5"/>
    <sheet name="Measuring Results" sheetId="3" r:id="rId6"/>
  </sheets>
  <calcPr calcId="162913"/>
  <customWorkbookViews>
    <customWorkbookView name="opa - Personal View" guid="{0C3EF321-74D1-4C14-A3EC-34809216350E}" mergeInterval="0" personalView="1" maximized="1" windowWidth="1276" windowHeight="878" activeSheetId="1"/>
  </customWorkbookViews>
</workbook>
</file>

<file path=xl/calcChain.xml><?xml version="1.0" encoding="utf-8"?>
<calcChain xmlns="http://schemas.openxmlformats.org/spreadsheetml/2006/main">
  <c r="D10" i="5" l="1"/>
  <c r="D9" i="5"/>
  <c r="D8" i="5"/>
  <c r="D7" i="5"/>
  <c r="C10" i="5"/>
  <c r="C9" i="5"/>
  <c r="C8" i="5"/>
  <c r="C7" i="5"/>
  <c r="D6" i="5"/>
  <c r="C6" i="5"/>
  <c r="B58" i="5"/>
  <c r="Q58" i="5"/>
  <c r="B59" i="5"/>
  <c r="Q59" i="5"/>
  <c r="B60" i="5"/>
  <c r="Q60" i="5"/>
  <c r="B61" i="5"/>
  <c r="Q61" i="5"/>
  <c r="Q66" i="5" s="1"/>
  <c r="B62" i="5"/>
  <c r="Q62" i="5"/>
  <c r="B63" i="5"/>
  <c r="Q63" i="5"/>
  <c r="B64" i="5"/>
  <c r="Q64" i="5"/>
  <c r="B65" i="5"/>
  <c r="Q65" i="5"/>
  <c r="L66" i="5"/>
  <c r="M66" i="5"/>
  <c r="N66" i="5"/>
  <c r="O66" i="5"/>
  <c r="P66" i="5"/>
  <c r="B47" i="5"/>
  <c r="Q47" i="5"/>
  <c r="B48" i="5"/>
  <c r="Q48" i="5"/>
  <c r="B49" i="5"/>
  <c r="Q49" i="5"/>
  <c r="B50" i="5"/>
  <c r="Q50" i="5"/>
  <c r="B51" i="5"/>
  <c r="Q51" i="5"/>
  <c r="B52" i="5"/>
  <c r="Q52" i="5"/>
  <c r="B53" i="5"/>
  <c r="Q53" i="5"/>
  <c r="B54" i="5"/>
  <c r="Q54" i="5"/>
  <c r="L55" i="5"/>
  <c r="M55" i="5"/>
  <c r="N55" i="5"/>
  <c r="O55" i="5"/>
  <c r="P55" i="5"/>
  <c r="B36" i="5"/>
  <c r="Q36" i="5"/>
  <c r="B37" i="5"/>
  <c r="Q37" i="5"/>
  <c r="B38" i="5"/>
  <c r="Q38" i="5"/>
  <c r="B39" i="5"/>
  <c r="Q39" i="5"/>
  <c r="B40" i="5"/>
  <c r="Q40" i="5"/>
  <c r="B41" i="5"/>
  <c r="Q41" i="5"/>
  <c r="B42" i="5"/>
  <c r="Q42" i="5"/>
  <c r="B43" i="5"/>
  <c r="Q43" i="5"/>
  <c r="L44" i="5"/>
  <c r="M44" i="5"/>
  <c r="N44" i="5"/>
  <c r="O44" i="5"/>
  <c r="P44" i="5"/>
  <c r="P33" i="5"/>
  <c r="O33" i="5"/>
  <c r="N33" i="5"/>
  <c r="M33" i="5"/>
  <c r="L33" i="5"/>
  <c r="Q32" i="5"/>
  <c r="B32" i="5"/>
  <c r="Q31" i="5"/>
  <c r="B31" i="5"/>
  <c r="Q30" i="5"/>
  <c r="B30" i="5"/>
  <c r="Q29" i="5"/>
  <c r="B29" i="5"/>
  <c r="Q28" i="5"/>
  <c r="B28" i="5"/>
  <c r="Q27" i="5"/>
  <c r="B27" i="5"/>
  <c r="Q26" i="5"/>
  <c r="B26" i="5"/>
  <c r="Q25" i="5"/>
  <c r="B25" i="5"/>
  <c r="P22" i="5"/>
  <c r="O22" i="5"/>
  <c r="N22" i="5"/>
  <c r="M22" i="5"/>
  <c r="L22" i="5"/>
  <c r="Q21" i="5"/>
  <c r="B21" i="5"/>
  <c r="Q20" i="5"/>
  <c r="B20" i="5"/>
  <c r="Q19" i="5"/>
  <c r="B19" i="5"/>
  <c r="Q18" i="5"/>
  <c r="B18" i="5"/>
  <c r="Q17" i="5"/>
  <c r="B17" i="5"/>
  <c r="Q16" i="5"/>
  <c r="B16" i="5"/>
  <c r="Q15" i="5"/>
  <c r="B15" i="5"/>
  <c r="Q14" i="5"/>
  <c r="B14" i="5"/>
  <c r="Q8" i="10"/>
  <c r="Q9" i="10"/>
  <c r="Q10" i="10"/>
  <c r="Q11" i="10"/>
  <c r="Q12" i="10"/>
  <c r="Q13" i="10"/>
  <c r="Q14" i="10"/>
  <c r="B8" i="10"/>
  <c r="B9" i="10"/>
  <c r="B10" i="10"/>
  <c r="B11" i="10"/>
  <c r="B12" i="10"/>
  <c r="B13" i="10"/>
  <c r="B14" i="10"/>
  <c r="B7" i="10"/>
  <c r="P15" i="10"/>
  <c r="P17" i="10" s="1"/>
  <c r="O15" i="10"/>
  <c r="O17" i="10" s="1"/>
  <c r="N15" i="10"/>
  <c r="N17" i="10" s="1"/>
  <c r="M15" i="10"/>
  <c r="M17" i="10" s="1"/>
  <c r="L15" i="10"/>
  <c r="Q7" i="10"/>
  <c r="Q55" i="5" l="1"/>
  <c r="Q33" i="5"/>
  <c r="Q44" i="5"/>
  <c r="Q22" i="5"/>
  <c r="Q15" i="10"/>
  <c r="Q17" i="10" s="1"/>
  <c r="D6" i="4"/>
  <c r="E6" i="4"/>
  <c r="F6" i="4" s="1"/>
  <c r="G6" i="4" s="1"/>
  <c r="H6" i="4" s="1"/>
  <c r="I6" i="4" s="1"/>
  <c r="J6" i="4" s="1"/>
  <c r="K6" i="4" s="1"/>
  <c r="L6" i="4" s="1"/>
  <c r="M6" i="4" s="1"/>
  <c r="N6" i="4" s="1"/>
  <c r="O6" i="4" s="1"/>
  <c r="P6" i="4" s="1"/>
  <c r="Q6" i="4" s="1"/>
  <c r="R6" i="4" s="1"/>
  <c r="S6" i="4" s="1"/>
  <c r="T6" i="4" s="1"/>
  <c r="U6" i="4" s="1"/>
  <c r="V6" i="4" s="1"/>
  <c r="W6" i="4" s="1"/>
  <c r="X6" i="4" s="1"/>
  <c r="Y6" i="4" s="1"/>
  <c r="Z6" i="4" s="1"/>
</calcChain>
</file>

<file path=xl/comments1.xml><?xml version="1.0" encoding="utf-8"?>
<comments xmlns="http://schemas.openxmlformats.org/spreadsheetml/2006/main">
  <authors>
    <author>Elyas Ahmed</author>
    <author>Philip J. Bosco</author>
    <author>daniel.carr</author>
  </authors>
  <commentList>
    <comment ref="C6" authorId="0" shapeId="0">
      <text>
        <r>
          <rPr>
            <sz val="9"/>
            <color indexed="81"/>
            <rFont val="Tahoma"/>
            <family val="2"/>
          </rPr>
          <t xml:space="preserve">Multiple activities can be mapped to a single task. Multiple tasks can be mapped to a single milestone. </t>
        </r>
      </text>
    </comment>
    <comment ref="E6" authorId="0" shapeId="0">
      <text>
        <r>
          <rPr>
            <sz val="9"/>
            <color indexed="81"/>
            <rFont val="Tahoma"/>
            <family val="2"/>
          </rPr>
          <t xml:space="preserve">Multiple activities can be mapped to a single task. Multiple tasks can be mapped to a single milestone. </t>
        </r>
      </text>
    </comment>
    <comment ref="F6" authorId="0" shapeId="0">
      <text>
        <r>
          <rPr>
            <sz val="14"/>
            <color indexed="81"/>
            <rFont val="Tahoma"/>
            <family val="2"/>
          </rPr>
          <t xml:space="preserve">Include tasks as described in Section 3. Add or remove rows as necessary. </t>
        </r>
      </text>
    </comment>
    <comment ref="G6" authorId="0" shapeId="0">
      <text>
        <r>
          <rPr>
            <b/>
            <sz val="9"/>
            <color indexed="81"/>
            <rFont val="Tahoma"/>
            <family val="2"/>
          </rPr>
          <t xml:space="preserve">Multiple activities can be mapped to a single task. Multiple tasks can be mapped to a single milestone. </t>
        </r>
      </text>
    </comment>
    <comment ref="I6" authorId="1" shapeId="0">
      <text>
        <r>
          <rPr>
            <b/>
            <sz val="12"/>
            <color indexed="81"/>
            <rFont val="Tahoma"/>
            <family val="2"/>
          </rPr>
          <t>List the expected date of completion for this task.  Should match Timeline tab of this Excel file.</t>
        </r>
      </text>
    </comment>
    <comment ref="J6"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K6"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N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O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P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Q6"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List>
</comments>
</file>

<file path=xl/comments2.xml><?xml version="1.0" encoding="utf-8"?>
<comments xmlns="http://schemas.openxmlformats.org/spreadsheetml/2006/main">
  <authors>
    <author>Elyas Ahmed</author>
    <author>Philip J. Bosco</author>
    <author>daniel.carr</author>
  </authors>
  <commentList>
    <comment ref="C13" authorId="0" shapeId="0">
      <text>
        <r>
          <rPr>
            <b/>
            <sz val="9"/>
            <color indexed="81"/>
            <rFont val="Tahoma"/>
            <family val="2"/>
          </rPr>
          <t xml:space="preserve">Multiple activities can be mapped to a single task. Multiple tasks can be mapped to a single milestone. </t>
        </r>
      </text>
    </comment>
    <comment ref="E13" authorId="0" shapeId="0">
      <text>
        <r>
          <rPr>
            <sz val="9"/>
            <color indexed="81"/>
            <rFont val="Tahoma"/>
            <family val="2"/>
          </rPr>
          <t xml:space="preserve">Multiple activities can be mapped to a single task. Multiple tasks can be mapped to a single milestone. 
</t>
        </r>
      </text>
    </comment>
    <comment ref="F13" authorId="0" shapeId="0">
      <text>
        <r>
          <rPr>
            <sz val="14"/>
            <color indexed="81"/>
            <rFont val="Tahoma"/>
            <family val="2"/>
          </rPr>
          <t xml:space="preserve">Include tasks as described in Section 3. Add or remove rows as necessary. </t>
        </r>
      </text>
    </comment>
    <comment ref="G13" authorId="0" shapeId="0">
      <text>
        <r>
          <rPr>
            <sz val="9"/>
            <color indexed="81"/>
            <rFont val="Tahoma"/>
            <family val="2"/>
          </rPr>
          <t xml:space="preserve">Multiple activities can be mapped to a single task. Multiple tasks can be mapped to a single milestone. </t>
        </r>
      </text>
    </comment>
    <comment ref="I13" authorId="1" shapeId="0">
      <text>
        <r>
          <rPr>
            <b/>
            <sz val="12"/>
            <color indexed="81"/>
            <rFont val="Tahoma"/>
            <family val="2"/>
          </rPr>
          <t>List the expected date of completion for this task.  Should match Timeline tab of this Excel file.</t>
        </r>
      </text>
    </comment>
    <comment ref="J13"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K13"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N13"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O13"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P13"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Q13"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24" authorId="0" shapeId="0">
      <text>
        <r>
          <rPr>
            <sz val="14"/>
            <color indexed="81"/>
            <rFont val="Tahoma"/>
            <family val="2"/>
          </rPr>
          <t xml:space="preserve">Include tasks as described in Section 3. Add or remove rows as necessary. </t>
        </r>
      </text>
    </comment>
    <comment ref="I24" authorId="1" shapeId="0">
      <text>
        <r>
          <rPr>
            <b/>
            <sz val="12"/>
            <color indexed="81"/>
            <rFont val="Tahoma"/>
            <family val="2"/>
          </rPr>
          <t>List the expected date of completion for this task.  Should match Timeline tab of this Excel file.</t>
        </r>
      </text>
    </comment>
    <comment ref="J24"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K24"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N2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O2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P2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Q24"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35" authorId="0" shapeId="0">
      <text>
        <r>
          <rPr>
            <sz val="14"/>
            <color indexed="81"/>
            <rFont val="Tahoma"/>
            <family val="2"/>
          </rPr>
          <t xml:space="preserve">Include tasks as described in Section 3. Add or remove rows as necessary. </t>
        </r>
      </text>
    </comment>
    <comment ref="I35" authorId="1" shapeId="0">
      <text>
        <r>
          <rPr>
            <b/>
            <sz val="12"/>
            <color indexed="81"/>
            <rFont val="Tahoma"/>
            <family val="2"/>
          </rPr>
          <t>List the expected date of completion for this task.  Should match Timeline tab of this Excel file.</t>
        </r>
      </text>
    </comment>
    <comment ref="J35"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K35"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N3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O3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P3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Q35"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46" authorId="0" shapeId="0">
      <text>
        <r>
          <rPr>
            <sz val="14"/>
            <color indexed="81"/>
            <rFont val="Tahoma"/>
            <family val="2"/>
          </rPr>
          <t xml:space="preserve">Include tasks as described in Section 3. Add or remove rows as necessary. </t>
        </r>
      </text>
    </comment>
    <comment ref="I46" authorId="1" shapeId="0">
      <text>
        <r>
          <rPr>
            <b/>
            <sz val="12"/>
            <color indexed="81"/>
            <rFont val="Tahoma"/>
            <family val="2"/>
          </rPr>
          <t>List the expected date of completion for this task.  Should match Timeline tab of this Excel file.</t>
        </r>
      </text>
    </comment>
    <comment ref="J46"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K46"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N4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O4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P4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Q46"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57" authorId="0" shapeId="0">
      <text>
        <r>
          <rPr>
            <sz val="14"/>
            <color indexed="81"/>
            <rFont val="Tahoma"/>
            <family val="2"/>
          </rPr>
          <t xml:space="preserve">Include tasks as described in Section 3. Add or remove rows as necessary. </t>
        </r>
      </text>
    </comment>
    <comment ref="I57" authorId="1" shapeId="0">
      <text>
        <r>
          <rPr>
            <b/>
            <sz val="12"/>
            <color indexed="81"/>
            <rFont val="Tahoma"/>
            <family val="2"/>
          </rPr>
          <t>List the expected date of completion for this task.  Should match Timeline tab of this Excel file.</t>
        </r>
      </text>
    </comment>
    <comment ref="J57"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K57"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N5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O5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P5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Q57"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List>
</comments>
</file>

<file path=xl/comments3.xml><?xml version="1.0" encoding="utf-8"?>
<comments xmlns="http://schemas.openxmlformats.org/spreadsheetml/2006/main">
  <authors>
    <author>opa</author>
    <author>daniel.carr</author>
  </authors>
  <commentList>
    <comment ref="B6" authorId="0" shapeId="0">
      <text>
        <r>
          <rPr>
            <b/>
            <sz val="12"/>
            <color indexed="81"/>
            <rFont val="Tahoma"/>
            <family val="2"/>
          </rPr>
          <t>This should match the Intermediate Outcomes described in section 3 of the proposal template.</t>
        </r>
        <r>
          <rPr>
            <sz val="12"/>
            <color indexed="81"/>
            <rFont val="Tahoma"/>
            <family val="2"/>
          </rPr>
          <t xml:space="preserve">
</t>
        </r>
      </text>
    </comment>
    <comment ref="C6" authorId="0" shapeId="0">
      <text>
        <r>
          <rPr>
            <b/>
            <sz val="12"/>
            <color indexed="81"/>
            <rFont val="Tahoma"/>
            <family val="2"/>
          </rPr>
          <t>This should match the Intermediate Outcomes described in section 3 of the proposal template.</t>
        </r>
        <r>
          <rPr>
            <sz val="12"/>
            <color indexed="81"/>
            <rFont val="Tahoma"/>
            <family val="2"/>
          </rPr>
          <t xml:space="preserve">
</t>
        </r>
      </text>
    </comment>
    <comment ref="E6" authorId="0" shapeId="0">
      <text>
        <r>
          <rPr>
            <b/>
            <sz val="12"/>
            <color indexed="81"/>
            <rFont val="Tahoma"/>
            <family val="2"/>
          </rPr>
          <t>Deliverables are tangible products that are created as the result of an activity.  
Some activities may not result in a deliverable but are nevertheless important (e.g., participant recruitment)</t>
        </r>
      </text>
    </comment>
    <comment ref="F6" authorId="0" shapeId="0">
      <text>
        <r>
          <rPr>
            <b/>
            <sz val="12"/>
            <color indexed="81"/>
            <rFont val="Tahoma"/>
            <family val="2"/>
          </rPr>
          <t>Measuring results requires a performance indicator to be established for EACH project activity/deliverable as well as plan for how and when it will be measured.</t>
        </r>
      </text>
    </comment>
    <comment ref="G6" authorId="1" shapeId="0">
      <text>
        <r>
          <rPr>
            <b/>
            <sz val="12"/>
            <color indexed="81"/>
            <rFont val="Tahoma"/>
            <family val="2"/>
          </rPr>
          <t>The method of measurement should be chosen to reflect the data required, the level of accuracy needed and the difficulty of collecting it.  Frequency of measurement should be included if it occurs more than once.</t>
        </r>
        <r>
          <rPr>
            <sz val="8"/>
            <color indexed="81"/>
            <rFont val="Tahoma"/>
            <family val="2"/>
          </rPr>
          <t xml:space="preserve">
</t>
        </r>
      </text>
    </comment>
    <comment ref="H6" authorId="1" shapeId="0">
      <text>
        <r>
          <rPr>
            <b/>
            <sz val="12"/>
            <color indexed="81"/>
            <rFont val="Tahoma"/>
            <family val="2"/>
          </rPr>
          <t>Results should match what you hope to achieve, not the minimum or maximum possible.</t>
        </r>
        <r>
          <rPr>
            <sz val="8"/>
            <color indexed="81"/>
            <rFont val="Tahoma"/>
            <family val="2"/>
          </rPr>
          <t xml:space="preserve">
</t>
        </r>
      </text>
    </comment>
    <comment ref="I6" authorId="1" shapeId="0">
      <text>
        <r>
          <rPr>
            <b/>
            <sz val="12"/>
            <color indexed="81"/>
            <rFont val="Tahoma"/>
            <family val="2"/>
          </rPr>
          <t>This date should match the dates provided in the budget.  If the activity happens on a recurring basis, the date should indicate the first time that the activity takes place.
You may choose to write Month 8 rather than a specific date to ensure the proposal does not need to be updated if project start date is delayed.</t>
        </r>
        <r>
          <rPr>
            <sz val="8"/>
            <color indexed="81"/>
            <rFont val="Tahoma"/>
            <family val="2"/>
          </rPr>
          <t xml:space="preserve">
</t>
        </r>
      </text>
    </comment>
    <comment ref="C7" authorId="1" shapeId="0">
      <text>
        <r>
          <rPr>
            <b/>
            <sz val="12"/>
            <color indexed="81"/>
            <rFont val="Tahoma"/>
            <family val="2"/>
          </rPr>
          <t xml:space="preserve">Each project outcome  (e.g. increasing staff enthusiasm for reducing electricity consumption, or replacing all inefficient lighting) may consist of several smaller, more immediate outcomes, for which there may be several  tasks or activities. 
Outcomes are states or conditions of the people or things that are necessary for the project to succeed. </t>
        </r>
      </text>
    </comment>
  </commentList>
</comments>
</file>

<file path=xl/sharedStrings.xml><?xml version="1.0" encoding="utf-8"?>
<sst xmlns="http://schemas.openxmlformats.org/spreadsheetml/2006/main" count="231" uniqueCount="124">
  <si>
    <t>Due Date</t>
  </si>
  <si>
    <t>Units</t>
  </si>
  <si>
    <t>Click red triangles on cells for important notes that will help you accurately complete this template.</t>
  </si>
  <si>
    <t>[Organization Name]</t>
  </si>
  <si>
    <t>Total Contribution (All Funders)</t>
  </si>
  <si>
    <t>Milestone 2</t>
  </si>
  <si>
    <t>Milestone 3</t>
  </si>
  <si>
    <t>Milestone 4</t>
  </si>
  <si>
    <t>Project Total</t>
  </si>
  <si>
    <t>Project/ Intermediate Outcome</t>
  </si>
  <si>
    <t>Performance Indicator</t>
  </si>
  <si>
    <t>Target Results</t>
  </si>
  <si>
    <t>Individuals within organization have internalized conservation goals</t>
  </si>
  <si>
    <t xml:space="preserve">Initial employee conservation survey completed </t>
  </si>
  <si>
    <t>70% employee response rate to survey</t>
  </si>
  <si>
    <t xml:space="preserve">Post-education component employee survey complete </t>
  </si>
  <si>
    <t>Initial employee survey</t>
  </si>
  <si>
    <t>Immediate Outcome</t>
  </si>
  <si>
    <t>Employee awareness of conservation opportunities measured</t>
  </si>
  <si>
    <t>Employee education on conservation opportunities</t>
  </si>
  <si>
    <t>Development of education package</t>
  </si>
  <si>
    <t>Training of educators</t>
  </si>
  <si>
    <t>Trained educators</t>
  </si>
  <si>
    <t>10 educators trained</t>
  </si>
  <si>
    <t>Completed packages</t>
  </si>
  <si>
    <t xml:space="preserve">Packages completed </t>
  </si>
  <si>
    <t xml:space="preserve">Survey </t>
  </si>
  <si>
    <t>Survey</t>
  </si>
  <si>
    <t>Participation in training sessions</t>
  </si>
  <si>
    <t xml:space="preserve">Method of Measurement </t>
  </si>
  <si>
    <t>Post-education employee survey</t>
  </si>
  <si>
    <t>Analysis of survey results</t>
  </si>
  <si>
    <t>Analysis sufficient to inform education</t>
  </si>
  <si>
    <t>Increased efficiency of machinery</t>
  </si>
  <si>
    <t>Variation between machinery output and machine run-time</t>
  </si>
  <si>
    <t>Machines run only when necessary</t>
  </si>
  <si>
    <t xml:space="preserve">Fine-tune automatic machine controls </t>
  </si>
  <si>
    <t>Activity/Deliverable</t>
  </si>
  <si>
    <t>Instruct machine operators to eliminate machine idling</t>
  </si>
  <si>
    <t>Quarterly service call complete</t>
  </si>
  <si>
    <t>Machines operate within 5% of stated efficiency (from operator's manual)</t>
  </si>
  <si>
    <t>Mechanic services machines regularly</t>
  </si>
  <si>
    <t>Service sheet submitted to Facilities dept.</t>
  </si>
  <si>
    <t>Machines turned off when not in use</t>
  </si>
  <si>
    <t>90%+ of machines are turned off when not in use</t>
  </si>
  <si>
    <t>Submeter and data logger</t>
  </si>
  <si>
    <t>Machine run-time exceeds production run-time by less than 5%</t>
  </si>
  <si>
    <t>Servicing completed within first two weeks of each quarter</t>
  </si>
  <si>
    <t>Weekly surprise site inspection</t>
  </si>
  <si>
    <t>[Project name]</t>
  </si>
  <si>
    <t xml:space="preserve"> </t>
  </si>
  <si>
    <t>Ultimate Outcome</t>
  </si>
  <si>
    <t>Workplace has incorporated effective energy management into its corporate culture and policies.</t>
  </si>
  <si>
    <t>Target Completion Date/Month</t>
  </si>
  <si>
    <t>Milestone 5</t>
  </si>
  <si>
    <t>Task Areas</t>
  </si>
  <si>
    <t>Month 3</t>
  </si>
  <si>
    <t>Task Area</t>
  </si>
  <si>
    <t>Activity/
Deliverable</t>
  </si>
  <si>
    <t>E.g., Task Area 1</t>
  </si>
  <si>
    <t>E.g., Task Area 2</t>
  </si>
  <si>
    <t>E.g., Activity 1</t>
  </si>
  <si>
    <t>Etc, etc</t>
  </si>
  <si>
    <t>E.g., Activity 2</t>
  </si>
  <si>
    <t>Complete deliverable 2</t>
  </si>
  <si>
    <t>E.g., Activity 3</t>
  </si>
  <si>
    <t>E.g., Activity 4</t>
  </si>
  <si>
    <t xml:space="preserve">[Project Name] </t>
  </si>
  <si>
    <t>Organization Name</t>
  </si>
  <si>
    <t>√√ and</t>
  </si>
  <si>
    <t>Project Month # (Maximum project length is 36 months)</t>
  </si>
  <si>
    <t>Milestone 1: Demonstration Preparation</t>
  </si>
  <si>
    <t>Task 2: Meter Installation</t>
  </si>
  <si>
    <t>Month 1</t>
  </si>
  <si>
    <t>Month 2</t>
  </si>
  <si>
    <t>Applicant Company</t>
  </si>
  <si>
    <t>Task 3: Establishing baseline</t>
  </si>
  <si>
    <t>Task 4: Reporting</t>
  </si>
  <si>
    <t>Task 1: Develop M&amp;V Plan</t>
  </si>
  <si>
    <t>Total Contribution (IESO)</t>
  </si>
  <si>
    <t>Receipt of survey results by IESO</t>
  </si>
  <si>
    <t>Demonstration Facility</t>
  </si>
  <si>
    <t>Applicant Company / LDC</t>
  </si>
  <si>
    <t>Local Distribution Company (LDC) partner (In-Kind)</t>
  </si>
  <si>
    <t>Demonstration Facility (In-Kind)</t>
  </si>
  <si>
    <t>Applicant Company (In-Kind)</t>
  </si>
  <si>
    <t>Month 9</t>
  </si>
  <si>
    <t>Month 10</t>
  </si>
  <si>
    <t>Month 11</t>
  </si>
  <si>
    <t>Meter Co.</t>
  </si>
  <si>
    <t xml:space="preserve">Grid Innovation Fund Logic Model Example </t>
  </si>
  <si>
    <t>Grid Innovation Fund Logic Model</t>
  </si>
  <si>
    <t>Analysis provided to IESO</t>
  </si>
  <si>
    <t>Grid Innovation Fund - Measuring Results (Proposal Section 4A)</t>
  </si>
  <si>
    <t>Grid Innovation Fund Project Work Plan (Proposal Section 3.1B)</t>
  </si>
  <si>
    <t>Rate/Cost [$/hr] or [$/unit]</t>
  </si>
  <si>
    <t>Service Provider
[Product or Service Provider]</t>
  </si>
  <si>
    <t>Project Name:</t>
  </si>
  <si>
    <t>Organization Name:</t>
  </si>
  <si>
    <t>Activity Detail</t>
  </si>
  <si>
    <t>Milestone 1 Summary</t>
  </si>
  <si>
    <t>Milestone 2 Summary</t>
  </si>
  <si>
    <t>Milestone 3 Summary</t>
  </si>
  <si>
    <t>Milestone 4 Summary</t>
  </si>
  <si>
    <t>Milestone 5 Summary</t>
  </si>
  <si>
    <t>Activity ID</t>
  </si>
  <si>
    <t>Task ID</t>
  </si>
  <si>
    <t>Activity 1: Develop detailed M&amp;V Plan</t>
  </si>
  <si>
    <t>Milestone ID</t>
  </si>
  <si>
    <t>Activity 1: Develp metering plan</t>
  </si>
  <si>
    <t>Activity 1: Data collection (6 months)</t>
  </si>
  <si>
    <t>Activity 1: Draft report on baseline establishment</t>
  </si>
  <si>
    <t>Activity 2: Review detailed M&amp;V Plan with IESO</t>
  </si>
  <si>
    <t>Activity 2: Acquire submeters</t>
  </si>
  <si>
    <t>Activity 3: Meter installation</t>
  </si>
  <si>
    <t>Activity 2: Data analyis and weather normalization</t>
  </si>
  <si>
    <t>Milestone Description</t>
  </si>
  <si>
    <t>Milestone 1</t>
  </si>
  <si>
    <t>Summary</t>
  </si>
  <si>
    <t>IESO Contribution</t>
  </si>
  <si>
    <t>Total Milestone Value</t>
  </si>
  <si>
    <t>Unique Line Item ID
[Milestone].[Task].[Activity]</t>
  </si>
  <si>
    <t>Detailed Project Budget ( Proposal Section 3.1B)</t>
  </si>
  <si>
    <t>Detailed Project Budget (Proposal Section 3.1B)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</si>
</sst>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
    <numFmt numFmtId="165" formatCode="_-&quot;$&quot;* #,##0_-;\-&quot;$&quot;* #,##0_-;_-&quot;$&quot;* &quot;-&quot;??_-;_-@_-"/>
  </numFmts>
  <fonts count="29" x14ac:knownFonts="1">
    <font>
      <sz val="10"/>
      <name val="Arial"/>
    </font>
    <font>
      <b/>
      <sz val="12"/>
      <name val="Arial"/>
      <family val="2"/>
    </font>
    <font>
      <sz val="8"/>
      <name val="Arial"/>
      <family val="2"/>
    </font>
    <font>
      <sz val="8"/>
      <color indexed="81"/>
      <name val="Tahoma"/>
      <family val="2"/>
    </font>
    <font>
      <b/>
      <u/>
      <sz val="14"/>
      <name val="Arial"/>
      <family val="2"/>
    </font>
    <font>
      <b/>
      <sz val="10"/>
      <name val="Arial"/>
      <family val="2"/>
    </font>
    <font>
      <sz val="14"/>
      <name val="Arial"/>
      <family val="2"/>
    </font>
    <font>
      <b/>
      <sz val="14"/>
      <color indexed="60"/>
      <name val="Arial"/>
      <family val="2"/>
    </font>
    <font>
      <sz val="11"/>
      <name val="Arial"/>
      <family val="2"/>
    </font>
    <font>
      <b/>
      <sz val="11"/>
      <name val="Arial"/>
      <family val="2"/>
    </font>
    <font>
      <b/>
      <sz val="12"/>
      <color indexed="81"/>
      <name val="Tahoma"/>
      <family val="2"/>
    </font>
    <font>
      <sz val="11"/>
      <name val="Arial"/>
      <family val="2"/>
    </font>
    <font>
      <b/>
      <sz val="14"/>
      <name val="Arial"/>
      <family val="2"/>
    </font>
    <font>
      <sz val="12"/>
      <color indexed="81"/>
      <name val="Tahoma"/>
      <family val="2"/>
    </font>
    <font>
      <i/>
      <sz val="12"/>
      <color indexed="12"/>
      <name val="Arial"/>
      <family val="2"/>
    </font>
    <font>
      <sz val="12"/>
      <color indexed="12"/>
      <name val="Arial"/>
      <family val="2"/>
    </font>
    <font>
      <sz val="11"/>
      <color indexed="12"/>
      <name val="Arial"/>
      <family val="2"/>
    </font>
    <font>
      <b/>
      <sz val="16"/>
      <name val="Arial"/>
      <family val="2"/>
    </font>
    <font>
      <sz val="12"/>
      <name val="Times"/>
      <family val="1"/>
    </font>
    <font>
      <sz val="10"/>
      <name val="Arial"/>
      <family val="2"/>
    </font>
    <font>
      <b/>
      <sz val="18"/>
      <name val="Arial"/>
      <family val="2"/>
    </font>
    <font>
      <b/>
      <sz val="36"/>
      <color theme="3"/>
      <name val="Arial"/>
      <family val="2"/>
    </font>
    <font>
      <sz val="9"/>
      <color indexed="81"/>
      <name val="Tahoma"/>
      <family val="2"/>
    </font>
    <font>
      <b/>
      <sz val="9"/>
      <color indexed="81"/>
      <name val="Tahoma"/>
      <family val="2"/>
    </font>
    <font>
      <sz val="14"/>
      <color indexed="81"/>
      <name val="Tahoma"/>
      <family val="2"/>
    </font>
    <font>
      <b/>
      <sz val="16"/>
      <color theme="0"/>
      <name val="Arial"/>
      <family val="2"/>
    </font>
    <font>
      <b/>
      <sz val="18"/>
      <color theme="0"/>
      <name val="Arial"/>
      <family val="2"/>
    </font>
    <font>
      <sz val="12"/>
      <color theme="3"/>
      <name val="Arial"/>
      <family val="2"/>
    </font>
    <font>
      <sz val="14"/>
      <color theme="3"/>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44" fontId="19" fillId="0" borderId="0" applyFont="0" applyFill="0" applyBorder="0" applyAlignment="0" applyProtection="0"/>
  </cellStyleXfs>
  <cellXfs count="117">
    <xf numFmtId="0" fontId="0" fillId="0" borderId="0" xfId="0"/>
    <xf numFmtId="0" fontId="5" fillId="0" borderId="0" xfId="0" applyFont="1"/>
    <xf numFmtId="0" fontId="6" fillId="0" borderId="0" xfId="0" applyFont="1"/>
    <xf numFmtId="0" fontId="5" fillId="0" borderId="0" xfId="0" applyFont="1" applyFill="1" applyAlignment="1">
      <alignment horizontal="center" vertical="top" wrapText="1"/>
    </xf>
    <xf numFmtId="0" fontId="4" fillId="0" borderId="0" xfId="0" applyFont="1" applyAlignment="1">
      <alignment horizontal="center"/>
    </xf>
    <xf numFmtId="0" fontId="8" fillId="0" borderId="1" xfId="0" applyFont="1" applyBorder="1" applyAlignment="1">
      <alignment horizontal="center" vertical="center" wrapText="1"/>
    </xf>
    <xf numFmtId="0" fontId="0" fillId="0" borderId="0" xfId="0" applyFill="1"/>
    <xf numFmtId="0" fontId="6" fillId="0" borderId="0" xfId="0" applyFont="1" applyFill="1"/>
    <xf numFmtId="0" fontId="5" fillId="0" borderId="0" xfId="0" applyFont="1" applyFill="1"/>
    <xf numFmtId="0" fontId="9" fillId="2" borderId="1" xfId="0" applyFont="1" applyFill="1" applyBorder="1" applyAlignment="1">
      <alignment wrapText="1"/>
    </xf>
    <xf numFmtId="15" fontId="9" fillId="2" borderId="1" xfId="0" applyNumberFormat="1" applyFont="1" applyFill="1" applyBorder="1" applyAlignment="1">
      <alignment wrapText="1"/>
    </xf>
    <xf numFmtId="15"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xf numFmtId="0" fontId="7" fillId="3" borderId="0" xfId="0" applyFont="1" applyFill="1"/>
    <xf numFmtId="0" fontId="0" fillId="3" borderId="0" xfId="0" applyFill="1"/>
    <xf numFmtId="0" fontId="14"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6" fillId="0" borderId="0" xfId="0" applyFont="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0" fillId="0" borderId="4" xfId="0" applyBorder="1"/>
    <xf numFmtId="0" fontId="0" fillId="0" borderId="1" xfId="0" applyBorder="1"/>
    <xf numFmtId="0" fontId="0" fillId="0" borderId="5" xfId="0" applyBorder="1"/>
    <xf numFmtId="0" fontId="0" fillId="0" borderId="6" xfId="0" applyBorder="1"/>
    <xf numFmtId="0" fontId="5" fillId="0" borderId="7" xfId="0" applyFont="1" applyBorder="1"/>
    <xf numFmtId="0" fontId="0" fillId="0" borderId="8" xfId="0" applyBorder="1"/>
    <xf numFmtId="0" fontId="5" fillId="0" borderId="0" xfId="0" applyFont="1" applyFill="1" applyAlignment="1">
      <alignment horizontal="left" vertical="top" wrapText="1"/>
    </xf>
    <xf numFmtId="0" fontId="6" fillId="0" borderId="0" xfId="0" applyFont="1" applyAlignment="1">
      <alignment horizontal="left"/>
    </xf>
    <xf numFmtId="0" fontId="7" fillId="3" borderId="0" xfId="0" applyFont="1" applyFill="1" applyAlignment="1">
      <alignment horizontal="left"/>
    </xf>
    <xf numFmtId="0" fontId="8" fillId="0" borderId="1" xfId="0" applyFont="1" applyBorder="1" applyAlignment="1">
      <alignment horizontal="left" vertical="center" wrapText="1"/>
    </xf>
    <xf numFmtId="0" fontId="5" fillId="0" borderId="0" xfId="0" applyFont="1" applyAlignment="1">
      <alignment horizontal="left"/>
    </xf>
    <xf numFmtId="0" fontId="0" fillId="0" borderId="0" xfId="0" applyAlignment="1">
      <alignment horizontal="left"/>
    </xf>
    <xf numFmtId="164" fontId="8" fillId="0" borderId="1" xfId="0" applyNumberFormat="1" applyFont="1" applyBorder="1" applyAlignment="1">
      <alignment horizontal="right" vertical="center"/>
    </xf>
    <xf numFmtId="0" fontId="0" fillId="4" borderId="1" xfId="0" applyFill="1" applyBorder="1"/>
    <xf numFmtId="0" fontId="18" fillId="0" borderId="0" xfId="0" applyFont="1" applyAlignment="1">
      <alignment horizontal="left" indent="15"/>
    </xf>
    <xf numFmtId="0" fontId="1" fillId="0" borderId="0" xfId="0" applyFont="1" applyAlignment="1">
      <alignment horizontal="center"/>
    </xf>
    <xf numFmtId="0" fontId="1" fillId="0" borderId="0" xfId="0" applyFont="1" applyAlignment="1">
      <alignment horizontal="center" wrapText="1"/>
    </xf>
    <xf numFmtId="0" fontId="0" fillId="0" borderId="10" xfId="0" applyBorder="1"/>
    <xf numFmtId="0" fontId="0" fillId="0" borderId="11" xfId="0" applyBorder="1"/>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vertical="center"/>
    </xf>
    <xf numFmtId="164" fontId="0" fillId="0" borderId="0" xfId="0" applyNumberFormat="1" applyFill="1"/>
    <xf numFmtId="0" fontId="12" fillId="0" borderId="0" xfId="0" applyFont="1" applyAlignment="1">
      <alignment horizontal="center"/>
    </xf>
    <xf numFmtId="0" fontId="4" fillId="0" borderId="0" xfId="0" applyFont="1" applyAlignment="1">
      <alignment horizontal="center"/>
    </xf>
    <xf numFmtId="0" fontId="12" fillId="0" borderId="0" xfId="0" applyFont="1" applyAlignment="1">
      <alignment vertical="top" wrapText="1"/>
    </xf>
    <xf numFmtId="0" fontId="0" fillId="0" borderId="0" xfId="0" applyAlignment="1">
      <alignment vertical="top" wrapText="1"/>
    </xf>
    <xf numFmtId="0" fontId="12" fillId="0" borderId="0" xfId="0" applyFont="1" applyAlignment="1"/>
    <xf numFmtId="0" fontId="21" fillId="0" borderId="0" xfId="0" applyFont="1" applyAlignment="1">
      <alignment horizontal="left" vertical="center"/>
    </xf>
    <xf numFmtId="0" fontId="5" fillId="2" borderId="0" xfId="0" applyFont="1" applyFill="1" applyAlignment="1">
      <alignment vertical="center"/>
    </xf>
    <xf numFmtId="0" fontId="5" fillId="0" borderId="0" xfId="0" applyFont="1" applyFill="1" applyAlignment="1">
      <alignment vertical="center"/>
    </xf>
    <xf numFmtId="0" fontId="0" fillId="0" borderId="0" xfId="0" applyFill="1" applyAlignment="1">
      <alignment vertical="center"/>
    </xf>
    <xf numFmtId="0" fontId="0" fillId="5" borderId="0" xfId="0" applyFill="1" applyAlignment="1">
      <alignment horizontal="left"/>
    </xf>
    <xf numFmtId="0" fontId="1" fillId="2" borderId="3" xfId="0" applyFont="1" applyFill="1" applyBorder="1" applyAlignment="1">
      <alignment horizontal="left" vertical="center"/>
    </xf>
    <xf numFmtId="0" fontId="1" fillId="2" borderId="3" xfId="0" applyFont="1" applyFill="1" applyBorder="1" applyAlignment="1">
      <alignment vertical="center"/>
    </xf>
    <xf numFmtId="0" fontId="1" fillId="2" borderId="3" xfId="0" applyFont="1" applyFill="1" applyBorder="1" applyAlignment="1">
      <alignment vertical="center" wrapText="1"/>
    </xf>
    <xf numFmtId="0" fontId="25" fillId="7" borderId="25"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0" borderId="0" xfId="0" applyAlignment="1">
      <alignment vertical="center"/>
    </xf>
    <xf numFmtId="164" fontId="0" fillId="0" borderId="0" xfId="0" applyNumberFormat="1" applyFill="1" applyAlignment="1">
      <alignment vertical="center"/>
    </xf>
    <xf numFmtId="0" fontId="20" fillId="0" borderId="16" xfId="0" applyFont="1" applyBorder="1" applyAlignment="1">
      <alignment horizontal="right" vertical="center"/>
    </xf>
    <xf numFmtId="0" fontId="6" fillId="0" borderId="16" xfId="0" applyFont="1" applyBorder="1" applyAlignment="1">
      <alignment horizontal="left"/>
    </xf>
    <xf numFmtId="0" fontId="20" fillId="0" borderId="14" xfId="0" applyFont="1" applyBorder="1" applyAlignment="1">
      <alignment horizontal="right" vertical="center"/>
    </xf>
    <xf numFmtId="0" fontId="6" fillId="0" borderId="14" xfId="0" applyFont="1" applyBorder="1" applyAlignment="1">
      <alignment horizontal="left"/>
    </xf>
    <xf numFmtId="0" fontId="1" fillId="2" borderId="27" xfId="0" applyFont="1" applyFill="1" applyBorder="1" applyAlignment="1">
      <alignment vertical="center"/>
    </xf>
    <xf numFmtId="0" fontId="0" fillId="0" borderId="15" xfId="0" applyBorder="1" applyAlignment="1">
      <alignment vertical="center"/>
    </xf>
    <xf numFmtId="0" fontId="0" fillId="0" borderId="15" xfId="0" applyBorder="1" applyAlignment="1">
      <alignment horizontal="center" vertical="center"/>
    </xf>
    <xf numFmtId="0" fontId="1" fillId="2" borderId="28" xfId="0" applyFont="1" applyFill="1" applyBorder="1" applyAlignment="1">
      <alignment vertical="center" wrapText="1"/>
    </xf>
    <xf numFmtId="0" fontId="0" fillId="0" borderId="4" xfId="0" applyBorder="1" applyAlignment="1">
      <alignment horizontal="center" vertical="center"/>
    </xf>
    <xf numFmtId="0" fontId="25" fillId="7" borderId="25" xfId="0" applyFont="1" applyFill="1" applyBorder="1" applyAlignment="1">
      <alignment horizontal="left" vertical="center"/>
    </xf>
    <xf numFmtId="0" fontId="25" fillId="7" borderId="25" xfId="0" applyNumberFormat="1" applyFont="1" applyFill="1" applyBorder="1" applyAlignment="1">
      <alignment horizontal="center" vertical="center"/>
    </xf>
    <xf numFmtId="164" fontId="25" fillId="7" borderId="25" xfId="0" applyNumberFormat="1" applyFont="1" applyFill="1" applyBorder="1" applyAlignment="1">
      <alignment horizontal="right" vertical="center"/>
    </xf>
    <xf numFmtId="164" fontId="25" fillId="7" borderId="26" xfId="0" applyNumberFormat="1" applyFont="1" applyFill="1" applyBorder="1" applyAlignment="1">
      <alignment horizontal="right" vertical="center"/>
    </xf>
    <xf numFmtId="15" fontId="8" fillId="0" borderId="1" xfId="0" applyNumberFormat="1" applyFont="1" applyBorder="1" applyAlignment="1">
      <alignment horizontal="left" vertical="center" wrapText="1"/>
    </xf>
    <xf numFmtId="0" fontId="25" fillId="7" borderId="30" xfId="0" applyFont="1" applyFill="1" applyBorder="1" applyAlignment="1">
      <alignment horizontal="left" vertical="center"/>
    </xf>
    <xf numFmtId="0" fontId="0" fillId="9" borderId="31" xfId="0" applyFill="1" applyBorder="1" applyAlignment="1">
      <alignment vertical="center"/>
    </xf>
    <xf numFmtId="0" fontId="0" fillId="9" borderId="32" xfId="0" applyFill="1" applyBorder="1" applyAlignment="1">
      <alignment vertical="center"/>
    </xf>
    <xf numFmtId="165" fontId="8" fillId="0" borderId="1" xfId="1" applyNumberFormat="1" applyFont="1" applyBorder="1" applyAlignment="1">
      <alignment horizontal="center" vertical="center"/>
    </xf>
    <xf numFmtId="165" fontId="8" fillId="0" borderId="1" xfId="1" applyNumberFormat="1" applyFont="1" applyBorder="1" applyAlignment="1">
      <alignment horizontal="right" vertical="center"/>
    </xf>
    <xf numFmtId="165" fontId="11" fillId="0" borderId="21" xfId="1" applyNumberFormat="1" applyFont="1" applyBorder="1" applyAlignment="1">
      <alignment horizontal="right" vertical="center"/>
    </xf>
    <xf numFmtId="164" fontId="26" fillId="6" borderId="12" xfId="0" applyNumberFormat="1" applyFont="1" applyFill="1" applyBorder="1" applyAlignment="1">
      <alignment horizontal="right" vertical="center"/>
    </xf>
    <xf numFmtId="0" fontId="1" fillId="2" borderId="2" xfId="0" applyFont="1" applyFill="1" applyBorder="1" applyAlignment="1">
      <alignment vertical="center" wrapText="1"/>
    </xf>
    <xf numFmtId="0" fontId="20" fillId="0" borderId="0" xfId="0" applyFont="1" applyBorder="1" applyAlignment="1">
      <alignment horizontal="right" vertical="center"/>
    </xf>
    <xf numFmtId="0" fontId="6" fillId="0" borderId="0" xfId="0" applyFont="1" applyBorder="1" applyAlignment="1">
      <alignment horizontal="left"/>
    </xf>
    <xf numFmtId="0" fontId="27" fillId="8" borderId="22" xfId="0" applyFont="1" applyFill="1" applyBorder="1" applyAlignment="1">
      <alignment horizontal="left" vertical="center"/>
    </xf>
    <xf numFmtId="44" fontId="28" fillId="8" borderId="14" xfId="1" applyFont="1" applyFill="1" applyBorder="1" applyAlignment="1">
      <alignment horizontal="left"/>
    </xf>
    <xf numFmtId="44" fontId="28" fillId="8" borderId="23" xfId="1" applyFont="1" applyFill="1" applyBorder="1" applyAlignment="1">
      <alignment horizontal="left"/>
    </xf>
    <xf numFmtId="0" fontId="27" fillId="8" borderId="24" xfId="0" applyFont="1" applyFill="1" applyBorder="1" applyAlignment="1">
      <alignment horizontal="left" vertical="center"/>
    </xf>
    <xf numFmtId="44" fontId="28" fillId="8" borderId="25" xfId="1" applyFont="1" applyFill="1" applyBorder="1" applyAlignment="1">
      <alignment horizontal="left"/>
    </xf>
    <xf numFmtId="44" fontId="28" fillId="8" borderId="26" xfId="1" applyFont="1" applyFill="1" applyBorder="1" applyAlignment="1">
      <alignment horizontal="left"/>
    </xf>
    <xf numFmtId="0" fontId="25" fillId="10" borderId="33" xfId="0" applyFont="1" applyFill="1" applyBorder="1" applyAlignment="1">
      <alignment horizontal="left" vertical="center"/>
    </xf>
    <xf numFmtId="0" fontId="25" fillId="10" borderId="34" xfId="0" applyFont="1" applyFill="1" applyBorder="1" applyAlignment="1">
      <alignment horizontal="left"/>
    </xf>
    <xf numFmtId="0" fontId="25" fillId="10" borderId="29" xfId="0" applyFont="1" applyFill="1" applyBorder="1" applyAlignment="1">
      <alignment horizontal="left"/>
    </xf>
    <xf numFmtId="0" fontId="12" fillId="0" borderId="0" xfId="0" applyFont="1" applyAlignment="1">
      <alignment horizontal="center"/>
    </xf>
    <xf numFmtId="0" fontId="26" fillId="6" borderId="13" xfId="0" applyFont="1" applyFill="1" applyBorder="1" applyAlignment="1">
      <alignment horizontal="right" vertical="center"/>
    </xf>
    <xf numFmtId="0" fontId="26" fillId="6" borderId="16" xfId="0" applyFont="1" applyFill="1" applyBorder="1" applyAlignment="1">
      <alignment horizontal="right" vertical="center"/>
    </xf>
    <xf numFmtId="0" fontId="26" fillId="6" borderId="17" xfId="0" applyFont="1" applyFill="1" applyBorder="1" applyAlignment="1">
      <alignment horizontal="right" vertical="center"/>
    </xf>
    <xf numFmtId="0" fontId="4" fillId="0" borderId="0" xfId="0" applyFont="1" applyAlignment="1">
      <alignment horizontal="center"/>
    </xf>
    <xf numFmtId="0" fontId="6" fillId="0" borderId="0" xfId="0" applyFont="1" applyAlignment="1">
      <alignment horizontal="center"/>
    </xf>
    <xf numFmtId="0" fontId="17" fillId="0" borderId="0" xfId="0" applyFont="1" applyFill="1" applyAlignment="1">
      <alignment horizontal="center" vertical="top"/>
    </xf>
    <xf numFmtId="0" fontId="0" fillId="0" borderId="0" xfId="0" applyAlignment="1">
      <alignment horizontal="center"/>
    </xf>
    <xf numFmtId="0" fontId="0" fillId="0" borderId="8" xfId="0" applyBorder="1" applyAlignment="1"/>
    <xf numFmtId="0" fontId="0" fillId="0" borderId="18" xfId="0" applyBorder="1" applyAlignment="1"/>
    <xf numFmtId="0" fontId="16" fillId="0" borderId="19"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5" fillId="0" borderId="19"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5" fillId="0" borderId="0" xfId="0" applyFont="1" applyAlignment="1"/>
    <xf numFmtId="0" fontId="12" fillId="0" borderId="0" xfId="0" applyFont="1" applyBorder="1" applyAlignment="1">
      <alignment horizontal="center"/>
    </xf>
    <xf numFmtId="0" fontId="5" fillId="0" borderId="0" xfId="0" applyFont="1" applyBorder="1" applyAlignment="1"/>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276225</xdr:colOff>
      <xdr:row>4</xdr:row>
      <xdr:rowOff>41275</xdr:rowOff>
    </xdr:from>
    <xdr:to>
      <xdr:col>13</xdr:col>
      <xdr:colOff>228600</xdr:colOff>
      <xdr:row>6</xdr:row>
      <xdr:rowOff>38159</xdr:rowOff>
    </xdr:to>
    <xdr:sp macro="" textlink="">
      <xdr:nvSpPr>
        <xdr:cNvPr id="7176" name="Text Box 8"/>
        <xdr:cNvSpPr txBox="1">
          <a:spLocks noChangeArrowheads="1"/>
        </xdr:cNvSpPr>
      </xdr:nvSpPr>
      <xdr:spPr bwMode="auto">
        <a:xfrm>
          <a:off x="6981825" y="1019175"/>
          <a:ext cx="1781175" cy="35242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Intermediate Outcomes</a:t>
          </a:r>
        </a:p>
      </xdr:txBody>
    </xdr:sp>
    <xdr:clientData/>
  </xdr:twoCellAnchor>
  <xdr:twoCellAnchor>
    <xdr:from>
      <xdr:col>0</xdr:col>
      <xdr:colOff>542925</xdr:colOff>
      <xdr:row>4</xdr:row>
      <xdr:rowOff>41275</xdr:rowOff>
    </xdr:from>
    <xdr:to>
      <xdr:col>3</xdr:col>
      <xdr:colOff>85725</xdr:colOff>
      <xdr:row>6</xdr:row>
      <xdr:rowOff>38159</xdr:rowOff>
    </xdr:to>
    <xdr:sp macro="" textlink="">
      <xdr:nvSpPr>
        <xdr:cNvPr id="7173" name="Text Box 5"/>
        <xdr:cNvSpPr txBox="1">
          <a:spLocks noChangeArrowheads="1"/>
        </xdr:cNvSpPr>
      </xdr:nvSpPr>
      <xdr:spPr bwMode="auto">
        <a:xfrm>
          <a:off x="1152525" y="1019175"/>
          <a:ext cx="1371600" cy="35242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Activities</a:t>
          </a:r>
        </a:p>
      </xdr:txBody>
    </xdr:sp>
    <xdr:clientData/>
  </xdr:twoCellAnchor>
  <xdr:twoCellAnchor>
    <xdr:from>
      <xdr:col>3</xdr:col>
      <xdr:colOff>314325</xdr:colOff>
      <xdr:row>4</xdr:row>
      <xdr:rowOff>41275</xdr:rowOff>
    </xdr:from>
    <xdr:to>
      <xdr:col>5</xdr:col>
      <xdr:colOff>400050</xdr:colOff>
      <xdr:row>6</xdr:row>
      <xdr:rowOff>38159</xdr:rowOff>
    </xdr:to>
    <xdr:sp macro="" textlink="">
      <xdr:nvSpPr>
        <xdr:cNvPr id="7174" name="Text Box 6"/>
        <xdr:cNvSpPr txBox="1">
          <a:spLocks noChangeArrowheads="1"/>
        </xdr:cNvSpPr>
      </xdr:nvSpPr>
      <xdr:spPr bwMode="auto">
        <a:xfrm>
          <a:off x="2752725" y="1019175"/>
          <a:ext cx="1304925" cy="35242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Outputs</a:t>
          </a:r>
        </a:p>
      </xdr:txBody>
    </xdr:sp>
    <xdr:clientData/>
  </xdr:twoCellAnchor>
  <xdr:twoCellAnchor>
    <xdr:from>
      <xdr:col>5</xdr:col>
      <xdr:colOff>466725</xdr:colOff>
      <xdr:row>4</xdr:row>
      <xdr:rowOff>41275</xdr:rowOff>
    </xdr:from>
    <xdr:to>
      <xdr:col>10</xdr:col>
      <xdr:colOff>161925</xdr:colOff>
      <xdr:row>6</xdr:row>
      <xdr:rowOff>38159</xdr:rowOff>
    </xdr:to>
    <xdr:sp macro="" textlink="">
      <xdr:nvSpPr>
        <xdr:cNvPr id="7175" name="Text Box 7"/>
        <xdr:cNvSpPr txBox="1">
          <a:spLocks noChangeArrowheads="1"/>
        </xdr:cNvSpPr>
      </xdr:nvSpPr>
      <xdr:spPr bwMode="auto">
        <a:xfrm>
          <a:off x="4124325" y="1019175"/>
          <a:ext cx="2743200" cy="35242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Short-Term Outcomes</a:t>
          </a:r>
        </a:p>
      </xdr:txBody>
    </xdr:sp>
    <xdr:clientData/>
  </xdr:twoCellAnchor>
  <xdr:twoCellAnchor>
    <xdr:from>
      <xdr:col>3</xdr:col>
      <xdr:colOff>314325</xdr:colOff>
      <xdr:row>6</xdr:row>
      <xdr:rowOff>136525</xdr:rowOff>
    </xdr:from>
    <xdr:to>
      <xdr:col>5</xdr:col>
      <xdr:colOff>333375</xdr:colOff>
      <xdr:row>13</xdr:row>
      <xdr:rowOff>152418</xdr:rowOff>
    </xdr:to>
    <xdr:sp macro="" textlink="">
      <xdr:nvSpPr>
        <xdr:cNvPr id="7235" name="Text Box 67"/>
        <xdr:cNvSpPr txBox="1">
          <a:spLocks noChangeArrowheads="1"/>
        </xdr:cNvSpPr>
      </xdr:nvSpPr>
      <xdr:spPr bwMode="auto">
        <a:xfrm>
          <a:off x="2752725" y="1476375"/>
          <a:ext cx="1238250" cy="11430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A functional turnkey mechanism to engage employees to implement an electricity reduction program that can track results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New Roman"/>
              <a:cs typeface="Times New Roman"/>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13</xdr:col>
      <xdr:colOff>276225</xdr:colOff>
      <xdr:row>4</xdr:row>
      <xdr:rowOff>41275</xdr:rowOff>
    </xdr:from>
    <xdr:to>
      <xdr:col>15</xdr:col>
      <xdr:colOff>542925</xdr:colOff>
      <xdr:row>6</xdr:row>
      <xdr:rowOff>41275</xdr:rowOff>
    </xdr:to>
    <xdr:sp macro="" textlink="">
      <xdr:nvSpPr>
        <xdr:cNvPr id="7177" name="Text Box 9"/>
        <xdr:cNvSpPr txBox="1">
          <a:spLocks noChangeArrowheads="1"/>
        </xdr:cNvSpPr>
      </xdr:nvSpPr>
      <xdr:spPr bwMode="auto">
        <a:xfrm>
          <a:off x="8810625" y="1019175"/>
          <a:ext cx="1485900" cy="36195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Ultimate Outcomes</a:t>
          </a:r>
        </a:p>
      </xdr:txBody>
    </xdr:sp>
    <xdr:clientData/>
  </xdr:twoCellAnchor>
  <xdr:twoCellAnchor>
    <xdr:from>
      <xdr:col>0</xdr:col>
      <xdr:colOff>542925</xdr:colOff>
      <xdr:row>6</xdr:row>
      <xdr:rowOff>136525</xdr:rowOff>
    </xdr:from>
    <xdr:to>
      <xdr:col>3</xdr:col>
      <xdr:colOff>85725</xdr:colOff>
      <xdr:row>14</xdr:row>
      <xdr:rowOff>98425</xdr:rowOff>
    </xdr:to>
    <xdr:sp macro="" textlink="">
      <xdr:nvSpPr>
        <xdr:cNvPr id="7256" name="Text Box 88"/>
        <xdr:cNvSpPr txBox="1">
          <a:spLocks noChangeArrowheads="1"/>
        </xdr:cNvSpPr>
      </xdr:nvSpPr>
      <xdr:spPr bwMode="auto">
        <a:xfrm>
          <a:off x="1152525" y="1476375"/>
          <a:ext cx="1371600" cy="1257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sng" strike="noStrike" baseline="0">
              <a:solidFill>
                <a:srgbClr val="000000"/>
              </a:solidFill>
              <a:latin typeface="Times New Roman"/>
              <a:cs typeface="Times New Roman"/>
            </a:rPr>
            <a:t>Develop Tools: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Develop guidelines and resources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Build web delivery and tracking mechanism</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Introduce metering to illustrate electricity use</a:t>
          </a:r>
        </a:p>
      </xdr:txBody>
    </xdr:sp>
    <xdr:clientData/>
  </xdr:twoCellAnchor>
  <xdr:twoCellAnchor>
    <xdr:from>
      <xdr:col>0</xdr:col>
      <xdr:colOff>542925</xdr:colOff>
      <xdr:row>15</xdr:row>
      <xdr:rowOff>57150</xdr:rowOff>
    </xdr:from>
    <xdr:to>
      <xdr:col>3</xdr:col>
      <xdr:colOff>85725</xdr:colOff>
      <xdr:row>25</xdr:row>
      <xdr:rowOff>152400</xdr:rowOff>
    </xdr:to>
    <xdr:sp macro="" textlink="">
      <xdr:nvSpPr>
        <xdr:cNvPr id="7258" name="Text Box 90"/>
        <xdr:cNvSpPr txBox="1">
          <a:spLocks noChangeArrowheads="1"/>
        </xdr:cNvSpPr>
      </xdr:nvSpPr>
      <xdr:spPr bwMode="auto">
        <a:xfrm>
          <a:off x="1152525" y="2847975"/>
          <a:ext cx="1371600" cy="17145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sng" strike="noStrike" baseline="0">
              <a:solidFill>
                <a:srgbClr val="000000"/>
              </a:solidFill>
              <a:latin typeface="Times"/>
              <a:cs typeface="Times"/>
            </a:rPr>
            <a:t>Organizational and</a:t>
          </a:r>
          <a:endParaRPr lang="en-US" sz="1200" b="0" i="0" u="none" strike="noStrike" baseline="0">
            <a:solidFill>
              <a:srgbClr val="000000"/>
            </a:solidFill>
            <a:latin typeface="Times"/>
            <a:cs typeface="Times"/>
          </a:endParaRPr>
        </a:p>
        <a:p>
          <a:pPr algn="l" rtl="0">
            <a:defRPr sz="1000"/>
          </a:pPr>
          <a:r>
            <a:rPr lang="en-US" sz="1000" b="0" i="0" u="sng" strike="noStrike" baseline="0">
              <a:solidFill>
                <a:srgbClr val="000000"/>
              </a:solidFill>
              <a:latin typeface="Times"/>
              <a:cs typeface="Times"/>
            </a:rPr>
            <a:t>Operational Structure:</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Secure project reps. -executive, IT, and grassroots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Direct support to company reps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Host forums for all participating companies to share and reapply learnings</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0</xdr:col>
      <xdr:colOff>542925</xdr:colOff>
      <xdr:row>26</xdr:row>
      <xdr:rowOff>98425</xdr:rowOff>
    </xdr:from>
    <xdr:to>
      <xdr:col>3</xdr:col>
      <xdr:colOff>85725</xdr:colOff>
      <xdr:row>37</xdr:row>
      <xdr:rowOff>152411</xdr:rowOff>
    </xdr:to>
    <xdr:sp macro="" textlink="">
      <xdr:nvSpPr>
        <xdr:cNvPr id="7260" name="Text Box 92"/>
        <xdr:cNvSpPr txBox="1">
          <a:spLocks noChangeArrowheads="1"/>
        </xdr:cNvSpPr>
      </xdr:nvSpPr>
      <xdr:spPr bwMode="auto">
        <a:xfrm>
          <a:off x="1152525" y="4676775"/>
          <a:ext cx="1371600" cy="18288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sng" strike="noStrike" baseline="0">
              <a:solidFill>
                <a:srgbClr val="000000"/>
              </a:solidFill>
              <a:latin typeface="Times New Roman"/>
              <a:cs typeface="Times New Roman"/>
            </a:rPr>
            <a:t>Motivation/Incentives: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Track &amp; leverage results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Validate Workplace Committee’s action compliance</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Stimulate and seed group challenges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Secure real &amp; compel-ling incentives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Celebrate leaders and champions</a:t>
          </a:r>
        </a:p>
      </xdr:txBody>
    </xdr:sp>
    <xdr:clientData/>
  </xdr:twoCellAnchor>
  <xdr:twoCellAnchor>
    <xdr:from>
      <xdr:col>0</xdr:col>
      <xdr:colOff>542925</xdr:colOff>
      <xdr:row>38</xdr:row>
      <xdr:rowOff>98425</xdr:rowOff>
    </xdr:from>
    <xdr:to>
      <xdr:col>3</xdr:col>
      <xdr:colOff>85725</xdr:colOff>
      <xdr:row>48</xdr:row>
      <xdr:rowOff>79375</xdr:rowOff>
    </xdr:to>
    <xdr:sp macro="" textlink="">
      <xdr:nvSpPr>
        <xdr:cNvPr id="7233" name="Text Box 65"/>
        <xdr:cNvSpPr txBox="1">
          <a:spLocks noChangeArrowheads="1"/>
        </xdr:cNvSpPr>
      </xdr:nvSpPr>
      <xdr:spPr bwMode="auto">
        <a:xfrm>
          <a:off x="1152525" y="6619875"/>
          <a:ext cx="1371600" cy="1600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sng" strike="noStrike" baseline="0">
              <a:solidFill>
                <a:srgbClr val="000000"/>
              </a:solidFill>
              <a:latin typeface="Times"/>
              <a:cs typeface="Times"/>
            </a:rPr>
            <a:t>External Comms &amp;</a:t>
          </a:r>
          <a:endParaRPr lang="en-US" sz="1200" b="0" i="0" u="none" strike="noStrike" baseline="0">
            <a:solidFill>
              <a:srgbClr val="000000"/>
            </a:solidFill>
            <a:latin typeface="Times"/>
            <a:cs typeface="Times"/>
          </a:endParaRPr>
        </a:p>
        <a:p>
          <a:pPr algn="l" rtl="0">
            <a:defRPr sz="1000"/>
          </a:pPr>
          <a:r>
            <a:rPr lang="en-US" sz="1000" b="0" i="0" u="sng" strike="noStrike" baseline="0">
              <a:solidFill>
                <a:srgbClr val="000000"/>
              </a:solidFill>
              <a:latin typeface="Times"/>
              <a:cs typeface="Times"/>
            </a:rPr>
            <a:t>Knowledge Transfer:</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Celebrate leaders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Media relations/PR</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Direct promotion to WWF partners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General promotion at business conference</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3rd party evaluation of  support tools</a:t>
          </a:r>
        </a:p>
      </xdr:txBody>
    </xdr:sp>
    <xdr:clientData/>
  </xdr:twoCellAnchor>
  <xdr:twoCellAnchor>
    <xdr:from>
      <xdr:col>3</xdr:col>
      <xdr:colOff>88900</xdr:colOff>
      <xdr:row>9</xdr:row>
      <xdr:rowOff>114300</xdr:rowOff>
    </xdr:from>
    <xdr:to>
      <xdr:col>3</xdr:col>
      <xdr:colOff>317500</xdr:colOff>
      <xdr:row>9</xdr:row>
      <xdr:rowOff>114300</xdr:rowOff>
    </xdr:to>
    <xdr:sp macro="" textlink="">
      <xdr:nvSpPr>
        <xdr:cNvPr id="9933" name="Line 2"/>
        <xdr:cNvSpPr>
          <a:spLocks noChangeShapeType="1"/>
        </xdr:cNvSpPr>
      </xdr:nvSpPr>
      <xdr:spPr bwMode="auto">
        <a:xfrm>
          <a:off x="1917700" y="1651000"/>
          <a:ext cx="228600" cy="0"/>
        </a:xfrm>
        <a:prstGeom prst="line">
          <a:avLst/>
        </a:prstGeom>
        <a:noFill/>
        <a:ln w="9525">
          <a:solidFill>
            <a:srgbClr val="000000"/>
          </a:solidFill>
          <a:round/>
          <a:headEnd/>
          <a:tailEnd type="triangle" w="med" len="med"/>
        </a:ln>
      </xdr:spPr>
    </xdr:sp>
    <xdr:clientData/>
  </xdr:twoCellAnchor>
  <xdr:twoCellAnchor>
    <xdr:from>
      <xdr:col>3</xdr:col>
      <xdr:colOff>314325</xdr:colOff>
      <xdr:row>14</xdr:row>
      <xdr:rowOff>98425</xdr:rowOff>
    </xdr:from>
    <xdr:to>
      <xdr:col>5</xdr:col>
      <xdr:colOff>352425</xdr:colOff>
      <xdr:row>22</xdr:row>
      <xdr:rowOff>60325</xdr:rowOff>
    </xdr:to>
    <xdr:sp macro="" textlink="">
      <xdr:nvSpPr>
        <xdr:cNvPr id="7242" name="Text Box 74"/>
        <xdr:cNvSpPr txBox="1">
          <a:spLocks noChangeArrowheads="1"/>
        </xdr:cNvSpPr>
      </xdr:nvSpPr>
      <xdr:spPr bwMode="auto">
        <a:xfrm>
          <a:off x="2752725" y="2733675"/>
          <a:ext cx="1257300" cy="1257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8 WWF/Company MOUs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Project teams – IT &amp; Workplace Cttee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EM&amp;V plan</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Quarterly mtgs with Workplace Cttee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3 workshops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3</xdr:col>
      <xdr:colOff>88900</xdr:colOff>
      <xdr:row>18</xdr:row>
      <xdr:rowOff>25400</xdr:rowOff>
    </xdr:from>
    <xdr:to>
      <xdr:col>3</xdr:col>
      <xdr:colOff>317500</xdr:colOff>
      <xdr:row>18</xdr:row>
      <xdr:rowOff>25400</xdr:rowOff>
    </xdr:to>
    <xdr:sp macro="" textlink="">
      <xdr:nvSpPr>
        <xdr:cNvPr id="9935" name="Line 89"/>
        <xdr:cNvSpPr>
          <a:spLocks noChangeShapeType="1"/>
        </xdr:cNvSpPr>
      </xdr:nvSpPr>
      <xdr:spPr bwMode="auto">
        <a:xfrm>
          <a:off x="1917700" y="2990850"/>
          <a:ext cx="228600" cy="0"/>
        </a:xfrm>
        <a:prstGeom prst="line">
          <a:avLst/>
        </a:prstGeom>
        <a:noFill/>
        <a:ln w="9525">
          <a:solidFill>
            <a:srgbClr val="000000"/>
          </a:solidFill>
          <a:round/>
          <a:headEnd/>
          <a:tailEnd type="triangle" w="med" len="med"/>
        </a:ln>
      </xdr:spPr>
    </xdr:sp>
    <xdr:clientData/>
  </xdr:twoCellAnchor>
  <xdr:twoCellAnchor>
    <xdr:from>
      <xdr:col>3</xdr:col>
      <xdr:colOff>314325</xdr:colOff>
      <xdr:row>26</xdr:row>
      <xdr:rowOff>98425</xdr:rowOff>
    </xdr:from>
    <xdr:to>
      <xdr:col>5</xdr:col>
      <xdr:colOff>276225</xdr:colOff>
      <xdr:row>37</xdr:row>
      <xdr:rowOff>152411</xdr:rowOff>
    </xdr:to>
    <xdr:sp macro="" textlink="">
      <xdr:nvSpPr>
        <xdr:cNvPr id="7248" name="Text Box 80"/>
        <xdr:cNvSpPr txBox="1">
          <a:spLocks noChangeArrowheads="1"/>
        </xdr:cNvSpPr>
      </xdr:nvSpPr>
      <xdr:spPr bwMode="auto">
        <a:xfrm>
          <a:off x="2752725" y="4676775"/>
          <a:ext cx="1181100" cy="18288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Co-specific on-line  info hub that reflects all corp. activity registered through project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New Roman"/>
              <a:cs typeface="Times New Roman"/>
            </a:rPr>
            <a:t>Energy saving challenges between departments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Giveaways and prizes for actions taken</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3</xdr:col>
      <xdr:colOff>88900</xdr:colOff>
      <xdr:row>29</xdr:row>
      <xdr:rowOff>76200</xdr:rowOff>
    </xdr:from>
    <xdr:to>
      <xdr:col>3</xdr:col>
      <xdr:colOff>317500</xdr:colOff>
      <xdr:row>29</xdr:row>
      <xdr:rowOff>76200</xdr:rowOff>
    </xdr:to>
    <xdr:sp macro="" textlink="">
      <xdr:nvSpPr>
        <xdr:cNvPr id="9937" name="Line 81"/>
        <xdr:cNvSpPr>
          <a:spLocks noChangeShapeType="1"/>
        </xdr:cNvSpPr>
      </xdr:nvSpPr>
      <xdr:spPr bwMode="auto">
        <a:xfrm>
          <a:off x="1917700" y="4787900"/>
          <a:ext cx="228600" cy="0"/>
        </a:xfrm>
        <a:prstGeom prst="line">
          <a:avLst/>
        </a:prstGeom>
        <a:noFill/>
        <a:ln w="9525">
          <a:solidFill>
            <a:srgbClr val="000000"/>
          </a:solidFill>
          <a:round/>
          <a:headEnd/>
          <a:tailEnd type="triangle" w="med" len="med"/>
        </a:ln>
      </xdr:spPr>
    </xdr:sp>
    <xdr:clientData/>
  </xdr:twoCellAnchor>
  <xdr:twoCellAnchor>
    <xdr:from>
      <xdr:col>3</xdr:col>
      <xdr:colOff>88900</xdr:colOff>
      <xdr:row>32</xdr:row>
      <xdr:rowOff>44450</xdr:rowOff>
    </xdr:from>
    <xdr:to>
      <xdr:col>3</xdr:col>
      <xdr:colOff>317500</xdr:colOff>
      <xdr:row>32</xdr:row>
      <xdr:rowOff>44450</xdr:rowOff>
    </xdr:to>
    <xdr:sp macro="" textlink="">
      <xdr:nvSpPr>
        <xdr:cNvPr id="9938" name="Line 82"/>
        <xdr:cNvSpPr>
          <a:spLocks noChangeShapeType="1"/>
        </xdr:cNvSpPr>
      </xdr:nvSpPr>
      <xdr:spPr bwMode="auto">
        <a:xfrm>
          <a:off x="1917700" y="5232400"/>
          <a:ext cx="228600" cy="0"/>
        </a:xfrm>
        <a:prstGeom prst="line">
          <a:avLst/>
        </a:prstGeom>
        <a:noFill/>
        <a:ln w="9525">
          <a:solidFill>
            <a:srgbClr val="000000"/>
          </a:solidFill>
          <a:round/>
          <a:headEnd/>
          <a:tailEnd type="triangle" w="med" len="med"/>
        </a:ln>
      </xdr:spPr>
    </xdr:sp>
    <xdr:clientData/>
  </xdr:twoCellAnchor>
  <xdr:twoCellAnchor>
    <xdr:from>
      <xdr:col>3</xdr:col>
      <xdr:colOff>314325</xdr:colOff>
      <xdr:row>39</xdr:row>
      <xdr:rowOff>57150</xdr:rowOff>
    </xdr:from>
    <xdr:to>
      <xdr:col>5</xdr:col>
      <xdr:colOff>238125</xdr:colOff>
      <xdr:row>48</xdr:row>
      <xdr:rowOff>79389</xdr:rowOff>
    </xdr:to>
    <xdr:sp macro="" textlink="">
      <xdr:nvSpPr>
        <xdr:cNvPr id="7247" name="Text Box 79"/>
        <xdr:cNvSpPr txBox="1">
          <a:spLocks noChangeArrowheads="1"/>
        </xdr:cNvSpPr>
      </xdr:nvSpPr>
      <xdr:spPr bwMode="auto">
        <a:xfrm>
          <a:off x="2752725" y="6734175"/>
          <a:ext cx="1143000" cy="14859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Awards for top performers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Promotional materials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Profiles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Case study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EM&amp;V report</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3</a:t>
          </a:r>
          <a:r>
            <a:rPr lang="en-US" sz="1000" b="0" i="0" u="none" strike="noStrike" baseline="30000">
              <a:solidFill>
                <a:srgbClr val="000000"/>
              </a:solidFill>
              <a:latin typeface="Times"/>
              <a:cs typeface="Times"/>
            </a:rPr>
            <a:t>rd</a:t>
          </a:r>
          <a:r>
            <a:rPr lang="en-US" sz="1000" b="0" i="0" u="none" strike="noStrike" baseline="0">
              <a:solidFill>
                <a:srgbClr val="000000"/>
              </a:solidFill>
              <a:latin typeface="Times"/>
              <a:cs typeface="Times"/>
            </a:rPr>
            <a:t> party evaluation report</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3</xdr:col>
      <xdr:colOff>88900</xdr:colOff>
      <xdr:row>41</xdr:row>
      <xdr:rowOff>76200</xdr:rowOff>
    </xdr:from>
    <xdr:to>
      <xdr:col>3</xdr:col>
      <xdr:colOff>317500</xdr:colOff>
      <xdr:row>41</xdr:row>
      <xdr:rowOff>76200</xdr:rowOff>
    </xdr:to>
    <xdr:sp macro="" textlink="">
      <xdr:nvSpPr>
        <xdr:cNvPr id="9940" name="Line 3"/>
        <xdr:cNvSpPr>
          <a:spLocks noChangeShapeType="1"/>
        </xdr:cNvSpPr>
      </xdr:nvSpPr>
      <xdr:spPr bwMode="auto">
        <a:xfrm>
          <a:off x="1917700" y="6692900"/>
          <a:ext cx="228600" cy="0"/>
        </a:xfrm>
        <a:prstGeom prst="line">
          <a:avLst/>
        </a:prstGeom>
        <a:noFill/>
        <a:ln w="9525">
          <a:solidFill>
            <a:srgbClr val="000000"/>
          </a:solidFill>
          <a:round/>
          <a:headEnd/>
          <a:tailEnd type="triangle" w="med" len="med"/>
        </a:ln>
      </xdr:spPr>
    </xdr:sp>
    <xdr:clientData/>
  </xdr:twoCellAnchor>
  <xdr:twoCellAnchor>
    <xdr:from>
      <xdr:col>8</xdr:col>
      <xdr:colOff>123825</xdr:colOff>
      <xdr:row>6</xdr:row>
      <xdr:rowOff>136524</xdr:rowOff>
    </xdr:from>
    <xdr:to>
      <xdr:col>10</xdr:col>
      <xdr:colOff>161925</xdr:colOff>
      <xdr:row>12</xdr:row>
      <xdr:rowOff>38123</xdr:rowOff>
    </xdr:to>
    <xdr:sp macro="" textlink="">
      <xdr:nvSpPr>
        <xdr:cNvPr id="7245" name="Text Box 77"/>
        <xdr:cNvSpPr txBox="1">
          <a:spLocks noChangeArrowheads="1"/>
        </xdr:cNvSpPr>
      </xdr:nvSpPr>
      <xdr:spPr bwMode="auto">
        <a:xfrm>
          <a:off x="5000625" y="1219199"/>
          <a:ext cx="1257300" cy="8667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Barriers identified and removed, uptake made easy &amp; employees participate</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5</xdr:col>
      <xdr:colOff>466725</xdr:colOff>
      <xdr:row>14</xdr:row>
      <xdr:rowOff>98425</xdr:rowOff>
    </xdr:from>
    <xdr:to>
      <xdr:col>7</xdr:col>
      <xdr:colOff>504825</xdr:colOff>
      <xdr:row>16</xdr:row>
      <xdr:rowOff>3175</xdr:rowOff>
    </xdr:to>
    <xdr:sp macro="" textlink="">
      <xdr:nvSpPr>
        <xdr:cNvPr id="7184" name="Text Box 16"/>
        <xdr:cNvSpPr txBox="1">
          <a:spLocks noChangeArrowheads="1"/>
        </xdr:cNvSpPr>
      </xdr:nvSpPr>
      <xdr:spPr bwMode="auto">
        <a:xfrm>
          <a:off x="4124325" y="2733675"/>
          <a:ext cx="1257300" cy="2286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Senior-level buy-in</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8</xdr:col>
      <xdr:colOff>123825</xdr:colOff>
      <xdr:row>16</xdr:row>
      <xdr:rowOff>117475</xdr:rowOff>
    </xdr:from>
    <xdr:to>
      <xdr:col>10</xdr:col>
      <xdr:colOff>200025</xdr:colOff>
      <xdr:row>26</xdr:row>
      <xdr:rowOff>98425</xdr:rowOff>
    </xdr:to>
    <xdr:sp macro="" textlink="">
      <xdr:nvSpPr>
        <xdr:cNvPr id="7238" name="Text Box 70"/>
        <xdr:cNvSpPr txBox="1">
          <a:spLocks noChangeArrowheads="1"/>
        </xdr:cNvSpPr>
      </xdr:nvSpPr>
      <xdr:spPr bwMode="auto">
        <a:xfrm>
          <a:off x="5610225" y="3076575"/>
          <a:ext cx="1295400" cy="1600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Committee supports commitment at all levels by working within workplace culture</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New Roman"/>
              <a:cs typeface="Times New Roman"/>
            </a:rPr>
            <a:t>Landlords aware and involved as needed</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New Roman"/>
              <a:cs typeface="Times New Roman"/>
            </a:rPr>
            <a:t>Heightened aspirations to pursue corporate targets</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5</xdr:col>
      <xdr:colOff>466725</xdr:colOff>
      <xdr:row>26</xdr:row>
      <xdr:rowOff>98425</xdr:rowOff>
    </xdr:from>
    <xdr:to>
      <xdr:col>7</xdr:col>
      <xdr:colOff>504825</xdr:colOff>
      <xdr:row>37</xdr:row>
      <xdr:rowOff>38112</xdr:rowOff>
    </xdr:to>
    <xdr:sp macro="" textlink="">
      <xdr:nvSpPr>
        <xdr:cNvPr id="7198" name="Text Box 30"/>
        <xdr:cNvSpPr txBox="1">
          <a:spLocks noChangeArrowheads="1"/>
        </xdr:cNvSpPr>
      </xdr:nvSpPr>
      <xdr:spPr bwMode="auto">
        <a:xfrm>
          <a:off x="4124325" y="4676775"/>
          <a:ext cx="1257300" cy="17145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Understanding of electricity use increases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Desire to engage with colleagues for reward and recognition</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Increased staff enthusiasm for reducing electricity consumption</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8</xdr:col>
      <xdr:colOff>123825</xdr:colOff>
      <xdr:row>28</xdr:row>
      <xdr:rowOff>3175</xdr:rowOff>
    </xdr:from>
    <xdr:to>
      <xdr:col>10</xdr:col>
      <xdr:colOff>200025</xdr:colOff>
      <xdr:row>37</xdr:row>
      <xdr:rowOff>152413</xdr:rowOff>
    </xdr:to>
    <xdr:sp macro="" textlink="">
      <xdr:nvSpPr>
        <xdr:cNvPr id="7241" name="Text Box 73"/>
        <xdr:cNvSpPr txBox="1">
          <a:spLocks noChangeArrowheads="1"/>
        </xdr:cNvSpPr>
      </xdr:nvSpPr>
      <xdr:spPr bwMode="auto">
        <a:xfrm>
          <a:off x="5610225" y="4905375"/>
          <a:ext cx="1295400" cy="1600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Innovative ideas for reducing electricity consumption generated</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New Roman"/>
              <a:cs typeface="Times New Roman"/>
            </a:rPr>
            <a:t>Perceived collective commitment to conserve</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Perceived benefits of participation drives results</a:t>
          </a:r>
        </a:p>
      </xdr:txBody>
    </xdr:sp>
    <xdr:clientData/>
  </xdr:twoCellAnchor>
  <xdr:twoCellAnchor>
    <xdr:from>
      <xdr:col>5</xdr:col>
      <xdr:colOff>466725</xdr:colOff>
      <xdr:row>40</xdr:row>
      <xdr:rowOff>3175</xdr:rowOff>
    </xdr:from>
    <xdr:to>
      <xdr:col>7</xdr:col>
      <xdr:colOff>504825</xdr:colOff>
      <xdr:row>47</xdr:row>
      <xdr:rowOff>133366</xdr:rowOff>
    </xdr:to>
    <xdr:sp macro="" textlink="">
      <xdr:nvSpPr>
        <xdr:cNvPr id="7234" name="Text Box 66"/>
        <xdr:cNvSpPr txBox="1">
          <a:spLocks noChangeArrowheads="1"/>
        </xdr:cNvSpPr>
      </xdr:nvSpPr>
      <xdr:spPr bwMode="auto">
        <a:xfrm>
          <a:off x="4124325" y="6848475"/>
          <a:ext cx="1257300" cy="1257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Awareness increases of turnkey solutions in the commercial sector</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Evaluation results demonstrate link between project and savings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8</xdr:col>
      <xdr:colOff>238125</xdr:colOff>
      <xdr:row>40</xdr:row>
      <xdr:rowOff>3175</xdr:rowOff>
    </xdr:from>
    <xdr:to>
      <xdr:col>10</xdr:col>
      <xdr:colOff>161925</xdr:colOff>
      <xdr:row>46</xdr:row>
      <xdr:rowOff>60325</xdr:rowOff>
    </xdr:to>
    <xdr:sp macro="" textlink="">
      <xdr:nvSpPr>
        <xdr:cNvPr id="7231" name="Text Box 63"/>
        <xdr:cNvSpPr txBox="1">
          <a:spLocks noChangeArrowheads="1"/>
        </xdr:cNvSpPr>
      </xdr:nvSpPr>
      <xdr:spPr bwMode="auto">
        <a:xfrm>
          <a:off x="5724525" y="6848475"/>
          <a:ext cx="1143000" cy="10287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Knowledge of  opportunity and benefits stimulates desire of commercial sector to engage</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11</xdr:col>
      <xdr:colOff>9525</xdr:colOff>
      <xdr:row>6</xdr:row>
      <xdr:rowOff>136525</xdr:rowOff>
    </xdr:from>
    <xdr:to>
      <xdr:col>13</xdr:col>
      <xdr:colOff>47625</xdr:colOff>
      <xdr:row>11</xdr:row>
      <xdr:rowOff>19080</xdr:rowOff>
    </xdr:to>
    <xdr:sp macro="" textlink="">
      <xdr:nvSpPr>
        <xdr:cNvPr id="7178" name="Text Box 10"/>
        <xdr:cNvSpPr txBox="1">
          <a:spLocks noChangeArrowheads="1"/>
        </xdr:cNvSpPr>
      </xdr:nvSpPr>
      <xdr:spPr bwMode="auto">
        <a:xfrm>
          <a:off x="7324725" y="1476375"/>
          <a:ext cx="1257300" cy="6858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Introduction of new technologies and/or settings modified on existing technology</a:t>
          </a:r>
        </a:p>
      </xdr:txBody>
    </xdr:sp>
    <xdr:clientData/>
  </xdr:twoCellAnchor>
  <xdr:twoCellAnchor>
    <xdr:from>
      <xdr:col>11</xdr:col>
      <xdr:colOff>9525</xdr:colOff>
      <xdr:row>34</xdr:row>
      <xdr:rowOff>60325</xdr:rowOff>
    </xdr:from>
    <xdr:to>
      <xdr:col>13</xdr:col>
      <xdr:colOff>47625</xdr:colOff>
      <xdr:row>37</xdr:row>
      <xdr:rowOff>152436</xdr:rowOff>
    </xdr:to>
    <xdr:sp macro="" textlink="">
      <xdr:nvSpPr>
        <xdr:cNvPr id="7239" name="Text Box 71"/>
        <xdr:cNvSpPr txBox="1">
          <a:spLocks noChangeArrowheads="1"/>
        </xdr:cNvSpPr>
      </xdr:nvSpPr>
      <xdr:spPr bwMode="auto">
        <a:xfrm>
          <a:off x="7324725" y="5934075"/>
          <a:ext cx="1257300" cy="5715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Change in individual behaviour relating to electricity use </a:t>
          </a:r>
        </a:p>
      </xdr:txBody>
    </xdr:sp>
    <xdr:clientData/>
  </xdr:twoCellAnchor>
  <xdr:twoCellAnchor>
    <xdr:from>
      <xdr:col>11</xdr:col>
      <xdr:colOff>9525</xdr:colOff>
      <xdr:row>12</xdr:row>
      <xdr:rowOff>79375</xdr:rowOff>
    </xdr:from>
    <xdr:to>
      <xdr:col>13</xdr:col>
      <xdr:colOff>47625</xdr:colOff>
      <xdr:row>25</xdr:row>
      <xdr:rowOff>152409</xdr:rowOff>
    </xdr:to>
    <xdr:sp macro="" textlink="">
      <xdr:nvSpPr>
        <xdr:cNvPr id="7187" name="Text Box 19"/>
        <xdr:cNvSpPr txBox="1">
          <a:spLocks noChangeArrowheads="1"/>
        </xdr:cNvSpPr>
      </xdr:nvSpPr>
      <xdr:spPr bwMode="auto">
        <a:xfrm>
          <a:off x="7324725" y="2390775"/>
          <a:ext cx="1257300" cy="21717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Electricity targets established and aligned with co.’s CSR goals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Executive(s) accountable for savings/results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Companies take greater advantage of programs in the marketplace that reward the adoption of electricity savings</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11</xdr:col>
      <xdr:colOff>9525</xdr:colOff>
      <xdr:row>30</xdr:row>
      <xdr:rowOff>136525</xdr:rowOff>
    </xdr:from>
    <xdr:to>
      <xdr:col>13</xdr:col>
      <xdr:colOff>47625</xdr:colOff>
      <xdr:row>33</xdr:row>
      <xdr:rowOff>114345</xdr:rowOff>
    </xdr:to>
    <xdr:sp macro="" textlink="">
      <xdr:nvSpPr>
        <xdr:cNvPr id="7215" name="Text Box 47"/>
        <xdr:cNvSpPr txBox="1">
          <a:spLocks noChangeArrowheads="1"/>
        </xdr:cNvSpPr>
      </xdr:nvSpPr>
      <xdr:spPr bwMode="auto">
        <a:xfrm>
          <a:off x="7324725" y="5362575"/>
          <a:ext cx="1257300" cy="457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Employees sign-up to TGL@Work</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13</xdr:col>
      <xdr:colOff>276225</xdr:colOff>
      <xdr:row>45</xdr:row>
      <xdr:rowOff>0</xdr:rowOff>
    </xdr:from>
    <xdr:to>
      <xdr:col>15</xdr:col>
      <xdr:colOff>428625</xdr:colOff>
      <xdr:row>48</xdr:row>
      <xdr:rowOff>79411</xdr:rowOff>
    </xdr:to>
    <xdr:sp macro="" textlink="">
      <xdr:nvSpPr>
        <xdr:cNvPr id="7255" name="Text Box 87"/>
        <xdr:cNvSpPr txBox="1">
          <a:spLocks noChangeArrowheads="1"/>
        </xdr:cNvSpPr>
      </xdr:nvSpPr>
      <xdr:spPr bwMode="auto">
        <a:xfrm>
          <a:off x="8810625" y="7648575"/>
          <a:ext cx="1371600" cy="571500"/>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Additional companies apply toolkit in their offices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p>
      </xdr:txBody>
    </xdr:sp>
    <xdr:clientData/>
  </xdr:twoCellAnchor>
  <xdr:twoCellAnchor>
    <xdr:from>
      <xdr:col>13</xdr:col>
      <xdr:colOff>390525</xdr:colOff>
      <xdr:row>6</xdr:row>
      <xdr:rowOff>136525</xdr:rowOff>
    </xdr:from>
    <xdr:to>
      <xdr:col>15</xdr:col>
      <xdr:colOff>428625</xdr:colOff>
      <xdr:row>13</xdr:row>
      <xdr:rowOff>152418</xdr:rowOff>
    </xdr:to>
    <xdr:sp macro="" textlink="">
      <xdr:nvSpPr>
        <xdr:cNvPr id="7230" name="Text Box 62"/>
        <xdr:cNvSpPr txBox="1">
          <a:spLocks noChangeArrowheads="1"/>
        </xdr:cNvSpPr>
      </xdr:nvSpPr>
      <xdr:spPr bwMode="auto">
        <a:xfrm>
          <a:off x="8924925" y="1476375"/>
          <a:ext cx="1257300" cy="11430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Real reduction in electricity use in 8 pilot companies based on actions taken and estimates of electricity and cost savings</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13</xdr:col>
      <xdr:colOff>390525</xdr:colOff>
      <xdr:row>16</xdr:row>
      <xdr:rowOff>3175</xdr:rowOff>
    </xdr:from>
    <xdr:to>
      <xdr:col>15</xdr:col>
      <xdr:colOff>428625</xdr:colOff>
      <xdr:row>21</xdr:row>
      <xdr:rowOff>26</xdr:rowOff>
    </xdr:to>
    <xdr:sp macro="" textlink="">
      <xdr:nvSpPr>
        <xdr:cNvPr id="7172" name="Text Box 4"/>
        <xdr:cNvSpPr txBox="1">
          <a:spLocks noChangeArrowheads="1"/>
        </xdr:cNvSpPr>
      </xdr:nvSpPr>
      <xdr:spPr bwMode="auto">
        <a:xfrm>
          <a:off x="8924925" y="2962275"/>
          <a:ext cx="1257300" cy="800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Companies consider energy costs and opportunities as business decisions</a:t>
          </a:r>
        </a:p>
      </xdr:txBody>
    </xdr:sp>
    <xdr:clientData/>
  </xdr:twoCellAnchor>
  <xdr:twoCellAnchor>
    <xdr:from>
      <xdr:col>13</xdr:col>
      <xdr:colOff>390525</xdr:colOff>
      <xdr:row>28</xdr:row>
      <xdr:rowOff>3175</xdr:rowOff>
    </xdr:from>
    <xdr:to>
      <xdr:col>15</xdr:col>
      <xdr:colOff>428625</xdr:colOff>
      <xdr:row>33</xdr:row>
      <xdr:rowOff>26</xdr:rowOff>
    </xdr:to>
    <xdr:sp macro="" textlink="">
      <xdr:nvSpPr>
        <xdr:cNvPr id="7212" name="Text Box 44"/>
        <xdr:cNvSpPr txBox="1">
          <a:spLocks noChangeArrowheads="1"/>
        </xdr:cNvSpPr>
      </xdr:nvSpPr>
      <xdr:spPr bwMode="auto">
        <a:xfrm>
          <a:off x="8924925" y="4905375"/>
          <a:ext cx="1257300" cy="800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Employees proactively choose actions that lead to electricity savings at home and work</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13</xdr:col>
      <xdr:colOff>390525</xdr:colOff>
      <xdr:row>39</xdr:row>
      <xdr:rowOff>57150</xdr:rowOff>
    </xdr:from>
    <xdr:to>
      <xdr:col>15</xdr:col>
      <xdr:colOff>428625</xdr:colOff>
      <xdr:row>44</xdr:row>
      <xdr:rowOff>41301</xdr:rowOff>
    </xdr:to>
    <xdr:sp macro="" textlink="">
      <xdr:nvSpPr>
        <xdr:cNvPr id="7253" name="Text Box 85"/>
        <xdr:cNvSpPr txBox="1">
          <a:spLocks noChangeArrowheads="1"/>
        </xdr:cNvSpPr>
      </xdr:nvSpPr>
      <xdr:spPr bwMode="auto">
        <a:xfrm>
          <a:off x="8924925" y="6734175"/>
          <a:ext cx="1257300" cy="800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Refined turnkey engagement tool is embraced by other companies to save electricity</a:t>
          </a:r>
        </a:p>
      </xdr:txBody>
    </xdr:sp>
    <xdr:clientData/>
  </xdr:twoCellAnchor>
  <xdr:twoCellAnchor>
    <xdr:from>
      <xdr:col>5</xdr:col>
      <xdr:colOff>241300</xdr:colOff>
      <xdr:row>9</xdr:row>
      <xdr:rowOff>114300</xdr:rowOff>
    </xdr:from>
    <xdr:to>
      <xdr:col>5</xdr:col>
      <xdr:colOff>469900</xdr:colOff>
      <xdr:row>9</xdr:row>
      <xdr:rowOff>114300</xdr:rowOff>
    </xdr:to>
    <xdr:sp macro="" textlink="">
      <xdr:nvSpPr>
        <xdr:cNvPr id="9957" name="Line 12"/>
        <xdr:cNvSpPr>
          <a:spLocks noChangeShapeType="1"/>
        </xdr:cNvSpPr>
      </xdr:nvSpPr>
      <xdr:spPr bwMode="auto">
        <a:xfrm>
          <a:off x="3289300" y="1651000"/>
          <a:ext cx="228600" cy="0"/>
        </a:xfrm>
        <a:prstGeom prst="line">
          <a:avLst/>
        </a:prstGeom>
        <a:noFill/>
        <a:ln w="9525">
          <a:solidFill>
            <a:srgbClr val="000000"/>
          </a:solidFill>
          <a:round/>
          <a:headEnd/>
          <a:tailEnd type="triangle" w="med" len="med"/>
        </a:ln>
      </xdr:spPr>
    </xdr:sp>
    <xdr:clientData/>
  </xdr:twoCellAnchor>
  <xdr:twoCellAnchor>
    <xdr:from>
      <xdr:col>5</xdr:col>
      <xdr:colOff>466725</xdr:colOff>
      <xdr:row>6</xdr:row>
      <xdr:rowOff>136525</xdr:rowOff>
    </xdr:from>
    <xdr:to>
      <xdr:col>7</xdr:col>
      <xdr:colOff>504825</xdr:colOff>
      <xdr:row>11</xdr:row>
      <xdr:rowOff>19080</xdr:rowOff>
    </xdr:to>
    <xdr:sp macro="" textlink="">
      <xdr:nvSpPr>
        <xdr:cNvPr id="7232" name="Text Box 64"/>
        <xdr:cNvSpPr txBox="1">
          <a:spLocks noChangeArrowheads="1"/>
        </xdr:cNvSpPr>
      </xdr:nvSpPr>
      <xdr:spPr bwMode="auto">
        <a:xfrm>
          <a:off x="4124325" y="1476375"/>
          <a:ext cx="1257300" cy="6858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Understanding of opportunities for electricity savings increases</a:t>
          </a:r>
        </a:p>
      </xdr:txBody>
    </xdr:sp>
    <xdr:clientData/>
  </xdr:twoCellAnchor>
  <xdr:twoCellAnchor>
    <xdr:from>
      <xdr:col>7</xdr:col>
      <xdr:colOff>508000</xdr:colOff>
      <xdr:row>8</xdr:row>
      <xdr:rowOff>44450</xdr:rowOff>
    </xdr:from>
    <xdr:to>
      <xdr:col>8</xdr:col>
      <xdr:colOff>127000</xdr:colOff>
      <xdr:row>8</xdr:row>
      <xdr:rowOff>44450</xdr:rowOff>
    </xdr:to>
    <xdr:sp macro="" textlink="">
      <xdr:nvSpPr>
        <xdr:cNvPr id="9959" name="Line 17"/>
        <xdr:cNvSpPr>
          <a:spLocks noChangeShapeType="1"/>
        </xdr:cNvSpPr>
      </xdr:nvSpPr>
      <xdr:spPr bwMode="auto">
        <a:xfrm>
          <a:off x="4775200" y="1422400"/>
          <a:ext cx="228600" cy="0"/>
        </a:xfrm>
        <a:prstGeom prst="line">
          <a:avLst/>
        </a:prstGeom>
        <a:noFill/>
        <a:ln w="9525">
          <a:solidFill>
            <a:srgbClr val="000000"/>
          </a:solidFill>
          <a:round/>
          <a:headEnd/>
          <a:tailEnd type="triangle" w="med" len="med"/>
        </a:ln>
      </xdr:spPr>
    </xdr:sp>
    <xdr:clientData/>
  </xdr:twoCellAnchor>
  <xdr:twoCellAnchor>
    <xdr:from>
      <xdr:col>8</xdr:col>
      <xdr:colOff>12700</xdr:colOff>
      <xdr:row>8</xdr:row>
      <xdr:rowOff>44450</xdr:rowOff>
    </xdr:from>
    <xdr:to>
      <xdr:col>8</xdr:col>
      <xdr:colOff>12700</xdr:colOff>
      <xdr:row>21</xdr:row>
      <xdr:rowOff>0</xdr:rowOff>
    </xdr:to>
    <xdr:sp macro="" textlink="">
      <xdr:nvSpPr>
        <xdr:cNvPr id="9960" name="Line 61"/>
        <xdr:cNvSpPr>
          <a:spLocks noChangeShapeType="1"/>
        </xdr:cNvSpPr>
      </xdr:nvSpPr>
      <xdr:spPr bwMode="auto">
        <a:xfrm>
          <a:off x="4889500" y="1422400"/>
          <a:ext cx="0" cy="2019300"/>
        </a:xfrm>
        <a:prstGeom prst="line">
          <a:avLst/>
        </a:prstGeom>
        <a:noFill/>
        <a:ln w="9525">
          <a:solidFill>
            <a:srgbClr val="000000"/>
          </a:solidFill>
          <a:round/>
          <a:headEnd/>
          <a:tailEnd/>
        </a:ln>
      </xdr:spPr>
    </xdr:sp>
    <xdr:clientData/>
  </xdr:twoCellAnchor>
  <xdr:twoCellAnchor>
    <xdr:from>
      <xdr:col>5</xdr:col>
      <xdr:colOff>466725</xdr:colOff>
      <xdr:row>17</xdr:row>
      <xdr:rowOff>76199</xdr:rowOff>
    </xdr:from>
    <xdr:to>
      <xdr:col>7</xdr:col>
      <xdr:colOff>504825</xdr:colOff>
      <xdr:row>22</xdr:row>
      <xdr:rowOff>152400</xdr:rowOff>
    </xdr:to>
    <xdr:sp macro="" textlink="">
      <xdr:nvSpPr>
        <xdr:cNvPr id="7236" name="Text Box 68"/>
        <xdr:cNvSpPr txBox="1">
          <a:spLocks noChangeArrowheads="1"/>
        </xdr:cNvSpPr>
      </xdr:nvSpPr>
      <xdr:spPr bwMode="auto">
        <a:xfrm>
          <a:off x="3514725" y="2933699"/>
          <a:ext cx="1257300" cy="885826"/>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Workplace Committee empowered as implementation team</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6</xdr:col>
      <xdr:colOff>431800</xdr:colOff>
      <xdr:row>16</xdr:row>
      <xdr:rowOff>6350</xdr:rowOff>
    </xdr:from>
    <xdr:to>
      <xdr:col>6</xdr:col>
      <xdr:colOff>431800</xdr:colOff>
      <xdr:row>17</xdr:row>
      <xdr:rowOff>76200</xdr:rowOff>
    </xdr:to>
    <xdr:sp macro="" textlink="">
      <xdr:nvSpPr>
        <xdr:cNvPr id="9962" name="Line 11"/>
        <xdr:cNvSpPr>
          <a:spLocks noChangeShapeType="1"/>
        </xdr:cNvSpPr>
      </xdr:nvSpPr>
      <xdr:spPr bwMode="auto">
        <a:xfrm>
          <a:off x="4089400" y="2654300"/>
          <a:ext cx="0" cy="228600"/>
        </a:xfrm>
        <a:prstGeom prst="line">
          <a:avLst/>
        </a:prstGeom>
        <a:noFill/>
        <a:ln w="9525">
          <a:solidFill>
            <a:srgbClr val="000000"/>
          </a:solidFill>
          <a:round/>
          <a:headEnd/>
          <a:tailEnd type="triangle" w="med" len="med"/>
        </a:ln>
      </xdr:spPr>
    </xdr:sp>
    <xdr:clientData/>
  </xdr:twoCellAnchor>
  <xdr:twoCellAnchor>
    <xdr:from>
      <xdr:col>5</xdr:col>
      <xdr:colOff>241300</xdr:colOff>
      <xdr:row>15</xdr:row>
      <xdr:rowOff>57150</xdr:rowOff>
    </xdr:from>
    <xdr:to>
      <xdr:col>5</xdr:col>
      <xdr:colOff>469900</xdr:colOff>
      <xdr:row>15</xdr:row>
      <xdr:rowOff>57150</xdr:rowOff>
    </xdr:to>
    <xdr:sp macro="" textlink="">
      <xdr:nvSpPr>
        <xdr:cNvPr id="9963" name="Line 13"/>
        <xdr:cNvSpPr>
          <a:spLocks noChangeShapeType="1"/>
        </xdr:cNvSpPr>
      </xdr:nvSpPr>
      <xdr:spPr bwMode="auto">
        <a:xfrm>
          <a:off x="3289300" y="2546350"/>
          <a:ext cx="228600" cy="0"/>
        </a:xfrm>
        <a:prstGeom prst="line">
          <a:avLst/>
        </a:prstGeom>
        <a:noFill/>
        <a:ln w="9525">
          <a:solidFill>
            <a:srgbClr val="000000"/>
          </a:solidFill>
          <a:round/>
          <a:headEnd/>
          <a:tailEnd type="triangle" w="med" len="med"/>
        </a:ln>
      </xdr:spPr>
    </xdr:sp>
    <xdr:clientData/>
  </xdr:twoCellAnchor>
  <xdr:twoCellAnchor>
    <xdr:from>
      <xdr:col>5</xdr:col>
      <xdr:colOff>241300</xdr:colOff>
      <xdr:row>19</xdr:row>
      <xdr:rowOff>95250</xdr:rowOff>
    </xdr:from>
    <xdr:to>
      <xdr:col>5</xdr:col>
      <xdr:colOff>469900</xdr:colOff>
      <xdr:row>19</xdr:row>
      <xdr:rowOff>95250</xdr:rowOff>
    </xdr:to>
    <xdr:sp macro="" textlink="">
      <xdr:nvSpPr>
        <xdr:cNvPr id="9964" name="Line 14"/>
        <xdr:cNvSpPr>
          <a:spLocks noChangeShapeType="1"/>
        </xdr:cNvSpPr>
      </xdr:nvSpPr>
      <xdr:spPr bwMode="auto">
        <a:xfrm>
          <a:off x="3289300" y="3219450"/>
          <a:ext cx="228600" cy="0"/>
        </a:xfrm>
        <a:prstGeom prst="line">
          <a:avLst/>
        </a:prstGeom>
        <a:noFill/>
        <a:ln w="9525">
          <a:solidFill>
            <a:srgbClr val="000000"/>
          </a:solidFill>
          <a:round/>
          <a:headEnd/>
          <a:tailEnd type="triangle" w="med" len="med"/>
        </a:ln>
      </xdr:spPr>
    </xdr:sp>
    <xdr:clientData/>
  </xdr:twoCellAnchor>
  <xdr:twoCellAnchor>
    <xdr:from>
      <xdr:col>3</xdr:col>
      <xdr:colOff>314324</xdr:colOff>
      <xdr:row>23</xdr:row>
      <xdr:rowOff>98424</xdr:rowOff>
    </xdr:from>
    <xdr:to>
      <xdr:col>5</xdr:col>
      <xdr:colOff>295275</xdr:colOff>
      <xdr:row>26</xdr:row>
      <xdr:rowOff>41275</xdr:rowOff>
    </xdr:to>
    <xdr:sp macro="" textlink="">
      <xdr:nvSpPr>
        <xdr:cNvPr id="7243" name="Text Box 75"/>
        <xdr:cNvSpPr txBox="1">
          <a:spLocks noChangeArrowheads="1"/>
        </xdr:cNvSpPr>
      </xdr:nvSpPr>
      <xdr:spPr bwMode="auto">
        <a:xfrm>
          <a:off x="2143124" y="3933824"/>
          <a:ext cx="1200151" cy="428626"/>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Feedback on what works/ what doesn’t</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4</xdr:col>
      <xdr:colOff>279400</xdr:colOff>
      <xdr:row>22</xdr:row>
      <xdr:rowOff>63500</xdr:rowOff>
    </xdr:from>
    <xdr:to>
      <xdr:col>4</xdr:col>
      <xdr:colOff>279400</xdr:colOff>
      <xdr:row>23</xdr:row>
      <xdr:rowOff>133350</xdr:rowOff>
    </xdr:to>
    <xdr:sp macro="" textlink="">
      <xdr:nvSpPr>
        <xdr:cNvPr id="9966" name="Line 76"/>
        <xdr:cNvSpPr>
          <a:spLocks noChangeShapeType="1"/>
        </xdr:cNvSpPr>
      </xdr:nvSpPr>
      <xdr:spPr bwMode="auto">
        <a:xfrm>
          <a:off x="2717800" y="3663950"/>
          <a:ext cx="0" cy="228600"/>
        </a:xfrm>
        <a:prstGeom prst="line">
          <a:avLst/>
        </a:prstGeom>
        <a:noFill/>
        <a:ln w="9525">
          <a:solidFill>
            <a:srgbClr val="000000"/>
          </a:solidFill>
          <a:round/>
          <a:headEnd type="triangle" w="med" len="med"/>
          <a:tailEnd type="triangle" w="med" len="med"/>
        </a:ln>
      </xdr:spPr>
    </xdr:sp>
    <xdr:clientData/>
  </xdr:twoCellAnchor>
  <xdr:twoCellAnchor>
    <xdr:from>
      <xdr:col>5</xdr:col>
      <xdr:colOff>241300</xdr:colOff>
      <xdr:row>21</xdr:row>
      <xdr:rowOff>114300</xdr:rowOff>
    </xdr:from>
    <xdr:to>
      <xdr:col>5</xdr:col>
      <xdr:colOff>469900</xdr:colOff>
      <xdr:row>23</xdr:row>
      <xdr:rowOff>19050</xdr:rowOff>
    </xdr:to>
    <xdr:sp macro="" textlink="">
      <xdr:nvSpPr>
        <xdr:cNvPr id="9967" name="Line 60"/>
        <xdr:cNvSpPr>
          <a:spLocks noChangeShapeType="1"/>
        </xdr:cNvSpPr>
      </xdr:nvSpPr>
      <xdr:spPr bwMode="auto">
        <a:xfrm flipV="1">
          <a:off x="3289300" y="3556000"/>
          <a:ext cx="228600" cy="222250"/>
        </a:xfrm>
        <a:prstGeom prst="line">
          <a:avLst/>
        </a:prstGeom>
        <a:noFill/>
        <a:ln w="9525">
          <a:solidFill>
            <a:srgbClr val="000000"/>
          </a:solidFill>
          <a:round/>
          <a:headEnd type="triangle" w="med" len="med"/>
          <a:tailEnd type="triangle" w="med" len="med"/>
        </a:ln>
      </xdr:spPr>
    </xdr:sp>
    <xdr:clientData/>
  </xdr:twoCellAnchor>
  <xdr:twoCellAnchor>
    <xdr:from>
      <xdr:col>7</xdr:col>
      <xdr:colOff>508000</xdr:colOff>
      <xdr:row>21</xdr:row>
      <xdr:rowOff>0</xdr:rowOff>
    </xdr:from>
    <xdr:to>
      <xdr:col>8</xdr:col>
      <xdr:colOff>127000</xdr:colOff>
      <xdr:row>21</xdr:row>
      <xdr:rowOff>0</xdr:rowOff>
    </xdr:to>
    <xdr:sp macro="" textlink="">
      <xdr:nvSpPr>
        <xdr:cNvPr id="9968" name="Line 83"/>
        <xdr:cNvSpPr>
          <a:spLocks noChangeShapeType="1"/>
        </xdr:cNvSpPr>
      </xdr:nvSpPr>
      <xdr:spPr bwMode="auto">
        <a:xfrm>
          <a:off x="4775200" y="3441700"/>
          <a:ext cx="228600" cy="0"/>
        </a:xfrm>
        <a:prstGeom prst="line">
          <a:avLst/>
        </a:prstGeom>
        <a:noFill/>
        <a:ln w="9525">
          <a:solidFill>
            <a:srgbClr val="000000"/>
          </a:solidFill>
          <a:round/>
          <a:headEnd/>
          <a:tailEnd type="triangle" w="med" len="med"/>
        </a:ln>
      </xdr:spPr>
    </xdr:sp>
    <xdr:clientData/>
  </xdr:twoCellAnchor>
  <xdr:twoCellAnchor>
    <xdr:from>
      <xdr:col>7</xdr:col>
      <xdr:colOff>508000</xdr:colOff>
      <xdr:row>15</xdr:row>
      <xdr:rowOff>57150</xdr:rowOff>
    </xdr:from>
    <xdr:to>
      <xdr:col>8</xdr:col>
      <xdr:colOff>12700</xdr:colOff>
      <xdr:row>15</xdr:row>
      <xdr:rowOff>57150</xdr:rowOff>
    </xdr:to>
    <xdr:sp macro="" textlink="">
      <xdr:nvSpPr>
        <xdr:cNvPr id="9969" name="Line 15"/>
        <xdr:cNvSpPr>
          <a:spLocks noChangeShapeType="1"/>
        </xdr:cNvSpPr>
      </xdr:nvSpPr>
      <xdr:spPr bwMode="auto">
        <a:xfrm>
          <a:off x="4775200" y="2546350"/>
          <a:ext cx="114300" cy="0"/>
        </a:xfrm>
        <a:prstGeom prst="line">
          <a:avLst/>
        </a:prstGeom>
        <a:noFill/>
        <a:ln w="9525">
          <a:solidFill>
            <a:srgbClr val="000000"/>
          </a:solidFill>
          <a:round/>
          <a:headEnd/>
          <a:tailEnd/>
        </a:ln>
      </xdr:spPr>
    </xdr:sp>
    <xdr:clientData/>
  </xdr:twoCellAnchor>
  <xdr:twoCellAnchor>
    <xdr:from>
      <xdr:col>8</xdr:col>
      <xdr:colOff>12700</xdr:colOff>
      <xdr:row>16</xdr:row>
      <xdr:rowOff>6350</xdr:rowOff>
    </xdr:from>
    <xdr:to>
      <xdr:col>10</xdr:col>
      <xdr:colOff>393700</xdr:colOff>
      <xdr:row>16</xdr:row>
      <xdr:rowOff>6350</xdr:rowOff>
    </xdr:to>
    <xdr:sp macro="" textlink="">
      <xdr:nvSpPr>
        <xdr:cNvPr id="9970" name="Line 69"/>
        <xdr:cNvSpPr>
          <a:spLocks noChangeShapeType="1"/>
        </xdr:cNvSpPr>
      </xdr:nvSpPr>
      <xdr:spPr bwMode="auto">
        <a:xfrm>
          <a:off x="4889500" y="2654300"/>
          <a:ext cx="1600200" cy="0"/>
        </a:xfrm>
        <a:prstGeom prst="line">
          <a:avLst/>
        </a:prstGeom>
        <a:noFill/>
        <a:ln w="9525">
          <a:solidFill>
            <a:srgbClr val="000000"/>
          </a:solidFill>
          <a:round/>
          <a:headEnd/>
          <a:tailEnd/>
        </a:ln>
      </xdr:spPr>
    </xdr:sp>
    <xdr:clientData/>
  </xdr:twoCellAnchor>
  <xdr:twoCellAnchor>
    <xdr:from>
      <xdr:col>10</xdr:col>
      <xdr:colOff>393700</xdr:colOff>
      <xdr:row>8</xdr:row>
      <xdr:rowOff>44450</xdr:rowOff>
    </xdr:from>
    <xdr:to>
      <xdr:col>10</xdr:col>
      <xdr:colOff>393700</xdr:colOff>
      <xdr:row>21</xdr:row>
      <xdr:rowOff>114300</xdr:rowOff>
    </xdr:to>
    <xdr:sp macro="" textlink="">
      <xdr:nvSpPr>
        <xdr:cNvPr id="9971" name="Line 23"/>
        <xdr:cNvSpPr>
          <a:spLocks noChangeShapeType="1"/>
        </xdr:cNvSpPr>
      </xdr:nvSpPr>
      <xdr:spPr bwMode="auto">
        <a:xfrm flipV="1">
          <a:off x="6489700" y="1422400"/>
          <a:ext cx="0" cy="2133600"/>
        </a:xfrm>
        <a:prstGeom prst="line">
          <a:avLst/>
        </a:prstGeom>
        <a:noFill/>
        <a:ln w="9525">
          <a:solidFill>
            <a:srgbClr val="000000"/>
          </a:solidFill>
          <a:round/>
          <a:headEnd/>
          <a:tailEnd/>
        </a:ln>
      </xdr:spPr>
    </xdr:sp>
    <xdr:clientData/>
  </xdr:twoCellAnchor>
  <xdr:twoCellAnchor>
    <xdr:from>
      <xdr:col>10</xdr:col>
      <xdr:colOff>393700</xdr:colOff>
      <xdr:row>8</xdr:row>
      <xdr:rowOff>44450</xdr:rowOff>
    </xdr:from>
    <xdr:to>
      <xdr:col>11</xdr:col>
      <xdr:colOff>12700</xdr:colOff>
      <xdr:row>8</xdr:row>
      <xdr:rowOff>44450</xdr:rowOff>
    </xdr:to>
    <xdr:sp macro="" textlink="">
      <xdr:nvSpPr>
        <xdr:cNvPr id="9972" name="Line 18"/>
        <xdr:cNvSpPr>
          <a:spLocks noChangeShapeType="1"/>
        </xdr:cNvSpPr>
      </xdr:nvSpPr>
      <xdr:spPr bwMode="auto">
        <a:xfrm>
          <a:off x="6489700" y="1422400"/>
          <a:ext cx="228600" cy="0"/>
        </a:xfrm>
        <a:prstGeom prst="line">
          <a:avLst/>
        </a:prstGeom>
        <a:noFill/>
        <a:ln w="9525">
          <a:solidFill>
            <a:srgbClr val="000000"/>
          </a:solidFill>
          <a:round/>
          <a:headEnd/>
          <a:tailEnd type="triangle" w="med" len="med"/>
        </a:ln>
      </xdr:spPr>
    </xdr:sp>
    <xdr:clientData/>
  </xdr:twoCellAnchor>
  <xdr:twoCellAnchor>
    <xdr:from>
      <xdr:col>10</xdr:col>
      <xdr:colOff>393700</xdr:colOff>
      <xdr:row>13</xdr:row>
      <xdr:rowOff>38100</xdr:rowOff>
    </xdr:from>
    <xdr:to>
      <xdr:col>11</xdr:col>
      <xdr:colOff>12700</xdr:colOff>
      <xdr:row>13</xdr:row>
      <xdr:rowOff>38100</xdr:rowOff>
    </xdr:to>
    <xdr:sp macro="" textlink="">
      <xdr:nvSpPr>
        <xdr:cNvPr id="9973" name="Line 20"/>
        <xdr:cNvSpPr>
          <a:spLocks noChangeShapeType="1"/>
        </xdr:cNvSpPr>
      </xdr:nvSpPr>
      <xdr:spPr bwMode="auto">
        <a:xfrm>
          <a:off x="6489700" y="2209800"/>
          <a:ext cx="228600" cy="0"/>
        </a:xfrm>
        <a:prstGeom prst="line">
          <a:avLst/>
        </a:prstGeom>
        <a:noFill/>
        <a:ln w="9525">
          <a:solidFill>
            <a:srgbClr val="000000"/>
          </a:solidFill>
          <a:round/>
          <a:headEnd/>
          <a:tailEnd type="triangle" w="med" len="med"/>
        </a:ln>
      </xdr:spPr>
    </xdr:sp>
    <xdr:clientData/>
  </xdr:twoCellAnchor>
  <xdr:twoCellAnchor>
    <xdr:from>
      <xdr:col>3</xdr:col>
      <xdr:colOff>88900</xdr:colOff>
      <xdr:row>21</xdr:row>
      <xdr:rowOff>114300</xdr:rowOff>
    </xdr:from>
    <xdr:to>
      <xdr:col>3</xdr:col>
      <xdr:colOff>317500</xdr:colOff>
      <xdr:row>21</xdr:row>
      <xdr:rowOff>114300</xdr:rowOff>
    </xdr:to>
    <xdr:sp macro="" textlink="">
      <xdr:nvSpPr>
        <xdr:cNvPr id="9974" name="Line 78"/>
        <xdr:cNvSpPr>
          <a:spLocks noChangeShapeType="1"/>
        </xdr:cNvSpPr>
      </xdr:nvSpPr>
      <xdr:spPr bwMode="auto">
        <a:xfrm>
          <a:off x="1917700" y="3556000"/>
          <a:ext cx="228600" cy="0"/>
        </a:xfrm>
        <a:prstGeom prst="line">
          <a:avLst/>
        </a:prstGeom>
        <a:noFill/>
        <a:ln w="9525">
          <a:solidFill>
            <a:srgbClr val="000000"/>
          </a:solidFill>
          <a:round/>
          <a:headEnd/>
          <a:tailEnd type="triangle" w="med" len="med"/>
        </a:ln>
      </xdr:spPr>
    </xdr:sp>
    <xdr:clientData/>
  </xdr:twoCellAnchor>
  <xdr:twoCellAnchor>
    <xdr:from>
      <xdr:col>10</xdr:col>
      <xdr:colOff>393700</xdr:colOff>
      <xdr:row>16</xdr:row>
      <xdr:rowOff>120650</xdr:rowOff>
    </xdr:from>
    <xdr:to>
      <xdr:col>11</xdr:col>
      <xdr:colOff>12700</xdr:colOff>
      <xdr:row>16</xdr:row>
      <xdr:rowOff>120650</xdr:rowOff>
    </xdr:to>
    <xdr:sp macro="" textlink="">
      <xdr:nvSpPr>
        <xdr:cNvPr id="9975" name="Line 21"/>
        <xdr:cNvSpPr>
          <a:spLocks noChangeShapeType="1"/>
        </xdr:cNvSpPr>
      </xdr:nvSpPr>
      <xdr:spPr bwMode="auto">
        <a:xfrm>
          <a:off x="6489700" y="2768600"/>
          <a:ext cx="228600" cy="0"/>
        </a:xfrm>
        <a:prstGeom prst="line">
          <a:avLst/>
        </a:prstGeom>
        <a:noFill/>
        <a:ln w="9525">
          <a:solidFill>
            <a:srgbClr val="000000"/>
          </a:solidFill>
          <a:round/>
          <a:headEnd/>
          <a:tailEnd type="triangle" w="med" len="med"/>
        </a:ln>
      </xdr:spPr>
    </xdr:sp>
    <xdr:clientData/>
  </xdr:twoCellAnchor>
  <xdr:twoCellAnchor>
    <xdr:from>
      <xdr:col>10</xdr:col>
      <xdr:colOff>165100</xdr:colOff>
      <xdr:row>9</xdr:row>
      <xdr:rowOff>0</xdr:rowOff>
    </xdr:from>
    <xdr:to>
      <xdr:col>10</xdr:col>
      <xdr:colOff>393700</xdr:colOff>
      <xdr:row>9</xdr:row>
      <xdr:rowOff>0</xdr:rowOff>
    </xdr:to>
    <xdr:sp macro="" textlink="">
      <xdr:nvSpPr>
        <xdr:cNvPr id="9976" name="Line 22"/>
        <xdr:cNvSpPr>
          <a:spLocks noChangeShapeType="1"/>
        </xdr:cNvSpPr>
      </xdr:nvSpPr>
      <xdr:spPr bwMode="auto">
        <a:xfrm>
          <a:off x="6261100" y="1536700"/>
          <a:ext cx="228600" cy="0"/>
        </a:xfrm>
        <a:prstGeom prst="line">
          <a:avLst/>
        </a:prstGeom>
        <a:noFill/>
        <a:ln w="9525">
          <a:solidFill>
            <a:srgbClr val="000000"/>
          </a:solidFill>
          <a:round/>
          <a:headEnd/>
          <a:tailEnd/>
        </a:ln>
      </xdr:spPr>
    </xdr:sp>
    <xdr:clientData/>
  </xdr:twoCellAnchor>
  <xdr:twoCellAnchor>
    <xdr:from>
      <xdr:col>10</xdr:col>
      <xdr:colOff>393700</xdr:colOff>
      <xdr:row>21</xdr:row>
      <xdr:rowOff>114300</xdr:rowOff>
    </xdr:from>
    <xdr:to>
      <xdr:col>11</xdr:col>
      <xdr:colOff>12700</xdr:colOff>
      <xdr:row>21</xdr:row>
      <xdr:rowOff>114300</xdr:rowOff>
    </xdr:to>
    <xdr:sp macro="" textlink="">
      <xdr:nvSpPr>
        <xdr:cNvPr id="9977" name="Line 24"/>
        <xdr:cNvSpPr>
          <a:spLocks noChangeShapeType="1"/>
        </xdr:cNvSpPr>
      </xdr:nvSpPr>
      <xdr:spPr bwMode="auto">
        <a:xfrm>
          <a:off x="6489700" y="3556000"/>
          <a:ext cx="228600" cy="0"/>
        </a:xfrm>
        <a:prstGeom prst="line">
          <a:avLst/>
        </a:prstGeom>
        <a:noFill/>
        <a:ln w="9525">
          <a:solidFill>
            <a:srgbClr val="000000"/>
          </a:solidFill>
          <a:round/>
          <a:headEnd/>
          <a:tailEnd type="triangle" w="med" len="med"/>
        </a:ln>
      </xdr:spPr>
    </xdr:sp>
    <xdr:clientData/>
  </xdr:twoCellAnchor>
  <xdr:twoCellAnchor>
    <xdr:from>
      <xdr:col>10</xdr:col>
      <xdr:colOff>165100</xdr:colOff>
      <xdr:row>21</xdr:row>
      <xdr:rowOff>0</xdr:rowOff>
    </xdr:from>
    <xdr:to>
      <xdr:col>10</xdr:col>
      <xdr:colOff>393700</xdr:colOff>
      <xdr:row>21</xdr:row>
      <xdr:rowOff>0</xdr:rowOff>
    </xdr:to>
    <xdr:sp macro="" textlink="">
      <xdr:nvSpPr>
        <xdr:cNvPr id="9978" name="Line 25"/>
        <xdr:cNvSpPr>
          <a:spLocks noChangeShapeType="1"/>
        </xdr:cNvSpPr>
      </xdr:nvSpPr>
      <xdr:spPr bwMode="auto">
        <a:xfrm>
          <a:off x="6261100" y="3441700"/>
          <a:ext cx="228600" cy="0"/>
        </a:xfrm>
        <a:prstGeom prst="line">
          <a:avLst/>
        </a:prstGeom>
        <a:noFill/>
        <a:ln w="9525">
          <a:solidFill>
            <a:srgbClr val="000000"/>
          </a:solidFill>
          <a:round/>
          <a:headEnd/>
          <a:tailEnd/>
        </a:ln>
      </xdr:spPr>
    </xdr:sp>
    <xdr:clientData/>
  </xdr:twoCellAnchor>
  <xdr:twoCellAnchor>
    <xdr:from>
      <xdr:col>11</xdr:col>
      <xdr:colOff>584200</xdr:colOff>
      <xdr:row>11</xdr:row>
      <xdr:rowOff>19050</xdr:rowOff>
    </xdr:from>
    <xdr:to>
      <xdr:col>11</xdr:col>
      <xdr:colOff>584200</xdr:colOff>
      <xdr:row>12</xdr:row>
      <xdr:rowOff>82550</xdr:rowOff>
    </xdr:to>
    <xdr:sp macro="" textlink="">
      <xdr:nvSpPr>
        <xdr:cNvPr id="9979" name="Line 26"/>
        <xdr:cNvSpPr>
          <a:spLocks noChangeShapeType="1"/>
        </xdr:cNvSpPr>
      </xdr:nvSpPr>
      <xdr:spPr bwMode="auto">
        <a:xfrm flipV="1">
          <a:off x="7289800" y="1873250"/>
          <a:ext cx="0" cy="222250"/>
        </a:xfrm>
        <a:prstGeom prst="line">
          <a:avLst/>
        </a:prstGeom>
        <a:noFill/>
        <a:ln w="9525">
          <a:solidFill>
            <a:srgbClr val="000000"/>
          </a:solidFill>
          <a:round/>
          <a:headEnd/>
          <a:tailEnd type="triangle" w="med" len="med"/>
        </a:ln>
      </xdr:spPr>
    </xdr:sp>
    <xdr:clientData/>
  </xdr:twoCellAnchor>
  <xdr:twoCellAnchor>
    <xdr:from>
      <xdr:col>5</xdr:col>
      <xdr:colOff>241300</xdr:colOff>
      <xdr:row>27</xdr:row>
      <xdr:rowOff>57150</xdr:rowOff>
    </xdr:from>
    <xdr:to>
      <xdr:col>5</xdr:col>
      <xdr:colOff>469900</xdr:colOff>
      <xdr:row>27</xdr:row>
      <xdr:rowOff>57150</xdr:rowOff>
    </xdr:to>
    <xdr:sp macro="" textlink="">
      <xdr:nvSpPr>
        <xdr:cNvPr id="9980" name="Line 27"/>
        <xdr:cNvSpPr>
          <a:spLocks noChangeShapeType="1"/>
        </xdr:cNvSpPr>
      </xdr:nvSpPr>
      <xdr:spPr bwMode="auto">
        <a:xfrm>
          <a:off x="3289300" y="4451350"/>
          <a:ext cx="228600" cy="0"/>
        </a:xfrm>
        <a:prstGeom prst="line">
          <a:avLst/>
        </a:prstGeom>
        <a:noFill/>
        <a:ln w="9525">
          <a:solidFill>
            <a:srgbClr val="000000"/>
          </a:solidFill>
          <a:round/>
          <a:headEnd/>
          <a:tailEnd type="triangle" w="med" len="med"/>
        </a:ln>
      </xdr:spPr>
    </xdr:sp>
    <xdr:clientData/>
  </xdr:twoCellAnchor>
  <xdr:twoCellAnchor>
    <xdr:from>
      <xdr:col>5</xdr:col>
      <xdr:colOff>241300</xdr:colOff>
      <xdr:row>30</xdr:row>
      <xdr:rowOff>139700</xdr:rowOff>
    </xdr:from>
    <xdr:to>
      <xdr:col>5</xdr:col>
      <xdr:colOff>469900</xdr:colOff>
      <xdr:row>30</xdr:row>
      <xdr:rowOff>139700</xdr:rowOff>
    </xdr:to>
    <xdr:sp macro="" textlink="">
      <xdr:nvSpPr>
        <xdr:cNvPr id="9981" name="Line 28"/>
        <xdr:cNvSpPr>
          <a:spLocks noChangeShapeType="1"/>
        </xdr:cNvSpPr>
      </xdr:nvSpPr>
      <xdr:spPr bwMode="auto">
        <a:xfrm>
          <a:off x="3289300" y="5010150"/>
          <a:ext cx="228600" cy="0"/>
        </a:xfrm>
        <a:prstGeom prst="line">
          <a:avLst/>
        </a:prstGeom>
        <a:noFill/>
        <a:ln w="9525">
          <a:solidFill>
            <a:srgbClr val="000000"/>
          </a:solidFill>
          <a:round/>
          <a:headEnd/>
          <a:tailEnd type="triangle" w="med" len="med"/>
        </a:ln>
      </xdr:spPr>
    </xdr:sp>
    <xdr:clientData/>
  </xdr:twoCellAnchor>
  <xdr:twoCellAnchor>
    <xdr:from>
      <xdr:col>5</xdr:col>
      <xdr:colOff>241300</xdr:colOff>
      <xdr:row>34</xdr:row>
      <xdr:rowOff>63500</xdr:rowOff>
    </xdr:from>
    <xdr:to>
      <xdr:col>5</xdr:col>
      <xdr:colOff>469900</xdr:colOff>
      <xdr:row>34</xdr:row>
      <xdr:rowOff>63500</xdr:rowOff>
    </xdr:to>
    <xdr:sp macro="" textlink="">
      <xdr:nvSpPr>
        <xdr:cNvPr id="9982" name="Line 29"/>
        <xdr:cNvSpPr>
          <a:spLocks noChangeShapeType="1"/>
        </xdr:cNvSpPr>
      </xdr:nvSpPr>
      <xdr:spPr bwMode="auto">
        <a:xfrm>
          <a:off x="3289300" y="5568950"/>
          <a:ext cx="228600" cy="0"/>
        </a:xfrm>
        <a:prstGeom prst="line">
          <a:avLst/>
        </a:prstGeom>
        <a:noFill/>
        <a:ln w="9525">
          <a:solidFill>
            <a:srgbClr val="000000"/>
          </a:solidFill>
          <a:round/>
          <a:headEnd/>
          <a:tailEnd type="triangle" w="med" len="med"/>
        </a:ln>
      </xdr:spPr>
    </xdr:sp>
    <xdr:clientData/>
  </xdr:twoCellAnchor>
  <xdr:twoCellAnchor>
    <xdr:from>
      <xdr:col>8</xdr:col>
      <xdr:colOff>12700</xdr:colOff>
      <xdr:row>28</xdr:row>
      <xdr:rowOff>6350</xdr:rowOff>
    </xdr:from>
    <xdr:to>
      <xdr:col>8</xdr:col>
      <xdr:colOff>12700</xdr:colOff>
      <xdr:row>35</xdr:row>
      <xdr:rowOff>19050</xdr:rowOff>
    </xdr:to>
    <xdr:sp macro="" textlink="">
      <xdr:nvSpPr>
        <xdr:cNvPr id="9983" name="Line 31"/>
        <xdr:cNvSpPr>
          <a:spLocks noChangeShapeType="1"/>
        </xdr:cNvSpPr>
      </xdr:nvSpPr>
      <xdr:spPr bwMode="auto">
        <a:xfrm>
          <a:off x="4889500" y="4559300"/>
          <a:ext cx="0" cy="1123950"/>
        </a:xfrm>
        <a:prstGeom prst="line">
          <a:avLst/>
        </a:prstGeom>
        <a:noFill/>
        <a:ln w="9525">
          <a:solidFill>
            <a:srgbClr val="000000"/>
          </a:solidFill>
          <a:round/>
          <a:headEnd/>
          <a:tailEnd/>
        </a:ln>
      </xdr:spPr>
    </xdr:sp>
    <xdr:clientData/>
  </xdr:twoCellAnchor>
  <xdr:twoCellAnchor>
    <xdr:from>
      <xdr:col>7</xdr:col>
      <xdr:colOff>508000</xdr:colOff>
      <xdr:row>35</xdr:row>
      <xdr:rowOff>19050</xdr:rowOff>
    </xdr:from>
    <xdr:to>
      <xdr:col>8</xdr:col>
      <xdr:colOff>12700</xdr:colOff>
      <xdr:row>35</xdr:row>
      <xdr:rowOff>19050</xdr:rowOff>
    </xdr:to>
    <xdr:sp macro="" textlink="">
      <xdr:nvSpPr>
        <xdr:cNvPr id="9984" name="Line 32"/>
        <xdr:cNvSpPr>
          <a:spLocks noChangeShapeType="1"/>
        </xdr:cNvSpPr>
      </xdr:nvSpPr>
      <xdr:spPr bwMode="auto">
        <a:xfrm>
          <a:off x="4775200" y="5683250"/>
          <a:ext cx="114300" cy="0"/>
        </a:xfrm>
        <a:prstGeom prst="line">
          <a:avLst/>
        </a:prstGeom>
        <a:noFill/>
        <a:ln w="9525">
          <a:solidFill>
            <a:srgbClr val="000000"/>
          </a:solidFill>
          <a:round/>
          <a:headEnd/>
          <a:tailEnd/>
        </a:ln>
      </xdr:spPr>
    </xdr:sp>
    <xdr:clientData/>
  </xdr:twoCellAnchor>
  <xdr:twoCellAnchor>
    <xdr:from>
      <xdr:col>7</xdr:col>
      <xdr:colOff>508000</xdr:colOff>
      <xdr:row>28</xdr:row>
      <xdr:rowOff>6350</xdr:rowOff>
    </xdr:from>
    <xdr:to>
      <xdr:col>8</xdr:col>
      <xdr:colOff>12700</xdr:colOff>
      <xdr:row>28</xdr:row>
      <xdr:rowOff>6350</xdr:rowOff>
    </xdr:to>
    <xdr:sp macro="" textlink="">
      <xdr:nvSpPr>
        <xdr:cNvPr id="9985" name="Line 33"/>
        <xdr:cNvSpPr>
          <a:spLocks noChangeShapeType="1"/>
        </xdr:cNvSpPr>
      </xdr:nvSpPr>
      <xdr:spPr bwMode="auto">
        <a:xfrm>
          <a:off x="4775200" y="4559300"/>
          <a:ext cx="114300" cy="0"/>
        </a:xfrm>
        <a:prstGeom prst="line">
          <a:avLst/>
        </a:prstGeom>
        <a:noFill/>
        <a:ln w="9525">
          <a:solidFill>
            <a:srgbClr val="000000"/>
          </a:solidFill>
          <a:round/>
          <a:headEnd/>
          <a:tailEnd/>
        </a:ln>
      </xdr:spPr>
    </xdr:sp>
    <xdr:clientData/>
  </xdr:twoCellAnchor>
  <xdr:twoCellAnchor>
    <xdr:from>
      <xdr:col>8</xdr:col>
      <xdr:colOff>12700</xdr:colOff>
      <xdr:row>30</xdr:row>
      <xdr:rowOff>139700</xdr:rowOff>
    </xdr:from>
    <xdr:to>
      <xdr:col>8</xdr:col>
      <xdr:colOff>127000</xdr:colOff>
      <xdr:row>30</xdr:row>
      <xdr:rowOff>139700</xdr:rowOff>
    </xdr:to>
    <xdr:sp macro="" textlink="">
      <xdr:nvSpPr>
        <xdr:cNvPr id="9986" name="Line 34"/>
        <xdr:cNvSpPr>
          <a:spLocks noChangeShapeType="1"/>
        </xdr:cNvSpPr>
      </xdr:nvSpPr>
      <xdr:spPr bwMode="auto">
        <a:xfrm>
          <a:off x="4889500" y="5010150"/>
          <a:ext cx="114300" cy="0"/>
        </a:xfrm>
        <a:prstGeom prst="line">
          <a:avLst/>
        </a:prstGeom>
        <a:noFill/>
        <a:ln w="9525">
          <a:solidFill>
            <a:srgbClr val="000000"/>
          </a:solidFill>
          <a:round/>
          <a:headEnd/>
          <a:tailEnd type="triangle" w="med" len="med"/>
        </a:ln>
      </xdr:spPr>
    </xdr:sp>
    <xdr:clientData/>
  </xdr:twoCellAnchor>
  <xdr:twoCellAnchor>
    <xdr:from>
      <xdr:col>11</xdr:col>
      <xdr:colOff>9525</xdr:colOff>
      <xdr:row>26</xdr:row>
      <xdr:rowOff>98425</xdr:rowOff>
    </xdr:from>
    <xdr:to>
      <xdr:col>13</xdr:col>
      <xdr:colOff>47625</xdr:colOff>
      <xdr:row>29</xdr:row>
      <xdr:rowOff>152439</xdr:rowOff>
    </xdr:to>
    <xdr:sp macro="" textlink="">
      <xdr:nvSpPr>
        <xdr:cNvPr id="7214" name="Text Box 46"/>
        <xdr:cNvSpPr txBox="1">
          <a:spLocks noChangeArrowheads="1"/>
        </xdr:cNvSpPr>
      </xdr:nvSpPr>
      <xdr:spPr bwMode="auto">
        <a:xfrm>
          <a:off x="7324725" y="4676775"/>
          <a:ext cx="1257300" cy="5334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Employee support corporate initiatives to save electricity</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10</xdr:col>
      <xdr:colOff>393700</xdr:colOff>
      <xdr:row>28</xdr:row>
      <xdr:rowOff>6350</xdr:rowOff>
    </xdr:from>
    <xdr:to>
      <xdr:col>11</xdr:col>
      <xdr:colOff>12700</xdr:colOff>
      <xdr:row>28</xdr:row>
      <xdr:rowOff>6350</xdr:rowOff>
    </xdr:to>
    <xdr:sp macro="" textlink="">
      <xdr:nvSpPr>
        <xdr:cNvPr id="9988" name="Line 35"/>
        <xdr:cNvSpPr>
          <a:spLocks noChangeShapeType="1"/>
        </xdr:cNvSpPr>
      </xdr:nvSpPr>
      <xdr:spPr bwMode="auto">
        <a:xfrm>
          <a:off x="6489700" y="4559300"/>
          <a:ext cx="228600" cy="0"/>
        </a:xfrm>
        <a:prstGeom prst="line">
          <a:avLst/>
        </a:prstGeom>
        <a:noFill/>
        <a:ln w="9525">
          <a:solidFill>
            <a:srgbClr val="000000"/>
          </a:solidFill>
          <a:round/>
          <a:headEnd/>
          <a:tailEnd type="triangle" w="med" len="med"/>
        </a:ln>
      </xdr:spPr>
    </xdr:sp>
    <xdr:clientData/>
  </xdr:twoCellAnchor>
  <xdr:twoCellAnchor>
    <xdr:from>
      <xdr:col>10</xdr:col>
      <xdr:colOff>393700</xdr:colOff>
      <xdr:row>31</xdr:row>
      <xdr:rowOff>95250</xdr:rowOff>
    </xdr:from>
    <xdr:to>
      <xdr:col>11</xdr:col>
      <xdr:colOff>12700</xdr:colOff>
      <xdr:row>31</xdr:row>
      <xdr:rowOff>95250</xdr:rowOff>
    </xdr:to>
    <xdr:sp macro="" textlink="">
      <xdr:nvSpPr>
        <xdr:cNvPr id="9989" name="Line 36"/>
        <xdr:cNvSpPr>
          <a:spLocks noChangeShapeType="1"/>
        </xdr:cNvSpPr>
      </xdr:nvSpPr>
      <xdr:spPr bwMode="auto">
        <a:xfrm>
          <a:off x="6489700" y="5124450"/>
          <a:ext cx="228600" cy="0"/>
        </a:xfrm>
        <a:prstGeom prst="line">
          <a:avLst/>
        </a:prstGeom>
        <a:noFill/>
        <a:ln w="9525">
          <a:solidFill>
            <a:srgbClr val="000000"/>
          </a:solidFill>
          <a:round/>
          <a:headEnd/>
          <a:tailEnd type="triangle" w="med" len="med"/>
        </a:ln>
      </xdr:spPr>
    </xdr:sp>
    <xdr:clientData/>
  </xdr:twoCellAnchor>
  <xdr:twoCellAnchor>
    <xdr:from>
      <xdr:col>12</xdr:col>
      <xdr:colOff>88900</xdr:colOff>
      <xdr:row>29</xdr:row>
      <xdr:rowOff>76200</xdr:rowOff>
    </xdr:from>
    <xdr:to>
      <xdr:col>12</xdr:col>
      <xdr:colOff>88900</xdr:colOff>
      <xdr:row>30</xdr:row>
      <xdr:rowOff>139700</xdr:rowOff>
    </xdr:to>
    <xdr:sp macro="" textlink="">
      <xdr:nvSpPr>
        <xdr:cNvPr id="9990" name="Line 49"/>
        <xdr:cNvSpPr>
          <a:spLocks noChangeShapeType="1"/>
        </xdr:cNvSpPr>
      </xdr:nvSpPr>
      <xdr:spPr bwMode="auto">
        <a:xfrm>
          <a:off x="7404100" y="4787900"/>
          <a:ext cx="0" cy="222250"/>
        </a:xfrm>
        <a:prstGeom prst="line">
          <a:avLst/>
        </a:prstGeom>
        <a:noFill/>
        <a:ln w="9525">
          <a:solidFill>
            <a:srgbClr val="000000"/>
          </a:solidFill>
          <a:round/>
          <a:headEnd type="triangle" w="med" len="med"/>
          <a:tailEnd type="triangle" w="med" len="med"/>
        </a:ln>
      </xdr:spPr>
    </xdr:sp>
    <xdr:clientData/>
  </xdr:twoCellAnchor>
  <xdr:twoCellAnchor>
    <xdr:from>
      <xdr:col>10</xdr:col>
      <xdr:colOff>393700</xdr:colOff>
      <xdr:row>35</xdr:row>
      <xdr:rowOff>133350</xdr:rowOff>
    </xdr:from>
    <xdr:to>
      <xdr:col>11</xdr:col>
      <xdr:colOff>12700</xdr:colOff>
      <xdr:row>35</xdr:row>
      <xdr:rowOff>133350</xdr:rowOff>
    </xdr:to>
    <xdr:sp macro="" textlink="">
      <xdr:nvSpPr>
        <xdr:cNvPr id="9991" name="Line 37"/>
        <xdr:cNvSpPr>
          <a:spLocks noChangeShapeType="1"/>
        </xdr:cNvSpPr>
      </xdr:nvSpPr>
      <xdr:spPr bwMode="auto">
        <a:xfrm>
          <a:off x="6489700" y="5797550"/>
          <a:ext cx="228600" cy="0"/>
        </a:xfrm>
        <a:prstGeom prst="line">
          <a:avLst/>
        </a:prstGeom>
        <a:noFill/>
        <a:ln w="9525">
          <a:solidFill>
            <a:srgbClr val="000000"/>
          </a:solidFill>
          <a:round/>
          <a:headEnd/>
          <a:tailEnd type="triangle" w="med" len="med"/>
        </a:ln>
      </xdr:spPr>
    </xdr:sp>
    <xdr:clientData/>
  </xdr:twoCellAnchor>
  <xdr:twoCellAnchor>
    <xdr:from>
      <xdr:col>10</xdr:col>
      <xdr:colOff>393700</xdr:colOff>
      <xdr:row>28</xdr:row>
      <xdr:rowOff>6350</xdr:rowOff>
    </xdr:from>
    <xdr:to>
      <xdr:col>10</xdr:col>
      <xdr:colOff>393700</xdr:colOff>
      <xdr:row>35</xdr:row>
      <xdr:rowOff>133350</xdr:rowOff>
    </xdr:to>
    <xdr:sp macro="" textlink="">
      <xdr:nvSpPr>
        <xdr:cNvPr id="9992" name="Line 38"/>
        <xdr:cNvSpPr>
          <a:spLocks noChangeShapeType="1"/>
        </xdr:cNvSpPr>
      </xdr:nvSpPr>
      <xdr:spPr bwMode="auto">
        <a:xfrm>
          <a:off x="6489700" y="4559300"/>
          <a:ext cx="0" cy="1238250"/>
        </a:xfrm>
        <a:prstGeom prst="line">
          <a:avLst/>
        </a:prstGeom>
        <a:noFill/>
        <a:ln w="9525">
          <a:solidFill>
            <a:srgbClr val="000000"/>
          </a:solidFill>
          <a:round/>
          <a:headEnd/>
          <a:tailEnd/>
        </a:ln>
      </xdr:spPr>
    </xdr:sp>
    <xdr:clientData/>
  </xdr:twoCellAnchor>
  <xdr:twoCellAnchor>
    <xdr:from>
      <xdr:col>10</xdr:col>
      <xdr:colOff>165100</xdr:colOff>
      <xdr:row>30</xdr:row>
      <xdr:rowOff>139700</xdr:rowOff>
    </xdr:from>
    <xdr:to>
      <xdr:col>10</xdr:col>
      <xdr:colOff>393700</xdr:colOff>
      <xdr:row>30</xdr:row>
      <xdr:rowOff>139700</xdr:rowOff>
    </xdr:to>
    <xdr:sp macro="" textlink="">
      <xdr:nvSpPr>
        <xdr:cNvPr id="9993" name="Line 39"/>
        <xdr:cNvSpPr>
          <a:spLocks noChangeShapeType="1"/>
        </xdr:cNvSpPr>
      </xdr:nvSpPr>
      <xdr:spPr bwMode="auto">
        <a:xfrm>
          <a:off x="6261100" y="5010150"/>
          <a:ext cx="228600" cy="0"/>
        </a:xfrm>
        <a:prstGeom prst="line">
          <a:avLst/>
        </a:prstGeom>
        <a:noFill/>
        <a:ln w="9525">
          <a:solidFill>
            <a:srgbClr val="000000"/>
          </a:solidFill>
          <a:round/>
          <a:headEnd/>
          <a:tailEnd/>
        </a:ln>
      </xdr:spPr>
    </xdr:sp>
    <xdr:clientData/>
  </xdr:twoCellAnchor>
  <xdr:twoCellAnchor>
    <xdr:from>
      <xdr:col>12</xdr:col>
      <xdr:colOff>88900</xdr:colOff>
      <xdr:row>33</xdr:row>
      <xdr:rowOff>0</xdr:rowOff>
    </xdr:from>
    <xdr:to>
      <xdr:col>12</xdr:col>
      <xdr:colOff>88900</xdr:colOff>
      <xdr:row>34</xdr:row>
      <xdr:rowOff>63500</xdr:rowOff>
    </xdr:to>
    <xdr:sp macro="" textlink="">
      <xdr:nvSpPr>
        <xdr:cNvPr id="9994" name="Line 72"/>
        <xdr:cNvSpPr>
          <a:spLocks noChangeShapeType="1"/>
        </xdr:cNvSpPr>
      </xdr:nvSpPr>
      <xdr:spPr bwMode="auto">
        <a:xfrm>
          <a:off x="7404100" y="5346700"/>
          <a:ext cx="0" cy="222250"/>
        </a:xfrm>
        <a:prstGeom prst="line">
          <a:avLst/>
        </a:prstGeom>
        <a:noFill/>
        <a:ln w="9525">
          <a:solidFill>
            <a:srgbClr val="000000"/>
          </a:solidFill>
          <a:round/>
          <a:headEnd/>
          <a:tailEnd type="triangle" w="med" len="med"/>
        </a:ln>
      </xdr:spPr>
    </xdr:sp>
    <xdr:clientData/>
  </xdr:twoCellAnchor>
  <xdr:twoCellAnchor>
    <xdr:from>
      <xdr:col>16</xdr:col>
      <xdr:colOff>50800</xdr:colOff>
      <xdr:row>8</xdr:row>
      <xdr:rowOff>44450</xdr:rowOff>
    </xdr:from>
    <xdr:to>
      <xdr:col>16</xdr:col>
      <xdr:colOff>50800</xdr:colOff>
      <xdr:row>35</xdr:row>
      <xdr:rowOff>133350</xdr:rowOff>
    </xdr:to>
    <xdr:sp macro="" textlink="">
      <xdr:nvSpPr>
        <xdr:cNvPr id="9995" name="Line 41"/>
        <xdr:cNvSpPr>
          <a:spLocks noChangeShapeType="1"/>
        </xdr:cNvSpPr>
      </xdr:nvSpPr>
      <xdr:spPr bwMode="auto">
        <a:xfrm>
          <a:off x="9804400" y="1422400"/>
          <a:ext cx="0" cy="4375150"/>
        </a:xfrm>
        <a:prstGeom prst="line">
          <a:avLst/>
        </a:prstGeom>
        <a:noFill/>
        <a:ln w="9525">
          <a:solidFill>
            <a:srgbClr val="000000"/>
          </a:solidFill>
          <a:round/>
          <a:headEnd/>
          <a:tailEnd/>
        </a:ln>
      </xdr:spPr>
    </xdr:sp>
    <xdr:clientData/>
  </xdr:twoCellAnchor>
  <xdr:twoCellAnchor>
    <xdr:from>
      <xdr:col>13</xdr:col>
      <xdr:colOff>50800</xdr:colOff>
      <xdr:row>35</xdr:row>
      <xdr:rowOff>133350</xdr:rowOff>
    </xdr:from>
    <xdr:to>
      <xdr:col>16</xdr:col>
      <xdr:colOff>50800</xdr:colOff>
      <xdr:row>35</xdr:row>
      <xdr:rowOff>133350</xdr:rowOff>
    </xdr:to>
    <xdr:sp macro="" textlink="">
      <xdr:nvSpPr>
        <xdr:cNvPr id="9996" name="Line 43"/>
        <xdr:cNvSpPr>
          <a:spLocks noChangeShapeType="1"/>
        </xdr:cNvSpPr>
      </xdr:nvSpPr>
      <xdr:spPr bwMode="auto">
        <a:xfrm>
          <a:off x="7975600" y="5797550"/>
          <a:ext cx="1828800" cy="0"/>
        </a:xfrm>
        <a:prstGeom prst="line">
          <a:avLst/>
        </a:prstGeom>
        <a:noFill/>
        <a:ln w="9525">
          <a:solidFill>
            <a:srgbClr val="000000"/>
          </a:solidFill>
          <a:round/>
          <a:headEnd/>
          <a:tailEnd/>
        </a:ln>
      </xdr:spPr>
    </xdr:sp>
    <xdr:clientData/>
  </xdr:twoCellAnchor>
  <xdr:twoCellAnchor>
    <xdr:from>
      <xdr:col>13</xdr:col>
      <xdr:colOff>50800</xdr:colOff>
      <xdr:row>8</xdr:row>
      <xdr:rowOff>44450</xdr:rowOff>
    </xdr:from>
    <xdr:to>
      <xdr:col>13</xdr:col>
      <xdr:colOff>393700</xdr:colOff>
      <xdr:row>8</xdr:row>
      <xdr:rowOff>44450</xdr:rowOff>
    </xdr:to>
    <xdr:sp macro="" textlink="">
      <xdr:nvSpPr>
        <xdr:cNvPr id="9997" name="Line 40"/>
        <xdr:cNvSpPr>
          <a:spLocks noChangeShapeType="1"/>
        </xdr:cNvSpPr>
      </xdr:nvSpPr>
      <xdr:spPr bwMode="auto">
        <a:xfrm>
          <a:off x="7975600" y="1422400"/>
          <a:ext cx="342900" cy="0"/>
        </a:xfrm>
        <a:prstGeom prst="line">
          <a:avLst/>
        </a:prstGeom>
        <a:noFill/>
        <a:ln w="9525">
          <a:solidFill>
            <a:srgbClr val="000000"/>
          </a:solidFill>
          <a:round/>
          <a:headEnd/>
          <a:tailEnd type="triangle" w="med" len="med"/>
        </a:ln>
      </xdr:spPr>
    </xdr:sp>
    <xdr:clientData/>
  </xdr:twoCellAnchor>
  <xdr:twoCellAnchor>
    <xdr:from>
      <xdr:col>15</xdr:col>
      <xdr:colOff>431800</xdr:colOff>
      <xdr:row>8</xdr:row>
      <xdr:rowOff>44450</xdr:rowOff>
    </xdr:from>
    <xdr:to>
      <xdr:col>16</xdr:col>
      <xdr:colOff>50800</xdr:colOff>
      <xdr:row>8</xdr:row>
      <xdr:rowOff>44450</xdr:rowOff>
    </xdr:to>
    <xdr:sp macro="" textlink="">
      <xdr:nvSpPr>
        <xdr:cNvPr id="9998" name="Line 42"/>
        <xdr:cNvSpPr>
          <a:spLocks noChangeShapeType="1"/>
        </xdr:cNvSpPr>
      </xdr:nvSpPr>
      <xdr:spPr bwMode="auto">
        <a:xfrm flipH="1">
          <a:off x="9575800" y="1422400"/>
          <a:ext cx="228600" cy="0"/>
        </a:xfrm>
        <a:prstGeom prst="line">
          <a:avLst/>
        </a:prstGeom>
        <a:noFill/>
        <a:ln w="9525">
          <a:solidFill>
            <a:srgbClr val="000000"/>
          </a:solidFill>
          <a:round/>
          <a:headEnd/>
          <a:tailEnd type="triangle" w="med" len="med"/>
        </a:ln>
      </xdr:spPr>
    </xdr:sp>
    <xdr:clientData/>
  </xdr:twoCellAnchor>
  <xdr:twoCellAnchor>
    <xdr:from>
      <xdr:col>14</xdr:col>
      <xdr:colOff>355600</xdr:colOff>
      <xdr:row>33</xdr:row>
      <xdr:rowOff>0</xdr:rowOff>
    </xdr:from>
    <xdr:to>
      <xdr:col>14</xdr:col>
      <xdr:colOff>355600</xdr:colOff>
      <xdr:row>35</xdr:row>
      <xdr:rowOff>133350</xdr:rowOff>
    </xdr:to>
    <xdr:sp macro="" textlink="">
      <xdr:nvSpPr>
        <xdr:cNvPr id="9999" name="Line 45"/>
        <xdr:cNvSpPr>
          <a:spLocks noChangeShapeType="1"/>
        </xdr:cNvSpPr>
      </xdr:nvSpPr>
      <xdr:spPr bwMode="auto">
        <a:xfrm flipV="1">
          <a:off x="8890000" y="5346700"/>
          <a:ext cx="0" cy="450850"/>
        </a:xfrm>
        <a:prstGeom prst="line">
          <a:avLst/>
        </a:prstGeom>
        <a:noFill/>
        <a:ln w="9525">
          <a:solidFill>
            <a:srgbClr val="000000"/>
          </a:solidFill>
          <a:round/>
          <a:headEnd/>
          <a:tailEnd type="triangle" w="med" len="med"/>
        </a:ln>
      </xdr:spPr>
    </xdr:sp>
    <xdr:clientData/>
  </xdr:twoCellAnchor>
  <xdr:twoCellAnchor>
    <xdr:from>
      <xdr:col>12</xdr:col>
      <xdr:colOff>88900</xdr:colOff>
      <xdr:row>25</xdr:row>
      <xdr:rowOff>38100</xdr:rowOff>
    </xdr:from>
    <xdr:to>
      <xdr:col>12</xdr:col>
      <xdr:colOff>88900</xdr:colOff>
      <xdr:row>26</xdr:row>
      <xdr:rowOff>101600</xdr:rowOff>
    </xdr:to>
    <xdr:sp macro="" textlink="">
      <xdr:nvSpPr>
        <xdr:cNvPr id="10000" name="Line 48"/>
        <xdr:cNvSpPr>
          <a:spLocks noChangeShapeType="1"/>
        </xdr:cNvSpPr>
      </xdr:nvSpPr>
      <xdr:spPr bwMode="auto">
        <a:xfrm flipV="1">
          <a:off x="7404100" y="4114800"/>
          <a:ext cx="0" cy="222250"/>
        </a:xfrm>
        <a:prstGeom prst="line">
          <a:avLst/>
        </a:prstGeom>
        <a:noFill/>
        <a:ln w="9525">
          <a:solidFill>
            <a:srgbClr val="000000"/>
          </a:solidFill>
          <a:round/>
          <a:headEnd/>
          <a:tailEnd type="triangle" w="med" len="med"/>
        </a:ln>
      </xdr:spPr>
    </xdr:sp>
    <xdr:clientData/>
  </xdr:twoCellAnchor>
  <xdr:twoCellAnchor>
    <xdr:from>
      <xdr:col>13</xdr:col>
      <xdr:colOff>50800</xdr:colOff>
      <xdr:row>31</xdr:row>
      <xdr:rowOff>95250</xdr:rowOff>
    </xdr:from>
    <xdr:to>
      <xdr:col>13</xdr:col>
      <xdr:colOff>393700</xdr:colOff>
      <xdr:row>31</xdr:row>
      <xdr:rowOff>95250</xdr:rowOff>
    </xdr:to>
    <xdr:sp macro="" textlink="">
      <xdr:nvSpPr>
        <xdr:cNvPr id="10001" name="Line 50"/>
        <xdr:cNvSpPr>
          <a:spLocks noChangeShapeType="1"/>
        </xdr:cNvSpPr>
      </xdr:nvSpPr>
      <xdr:spPr bwMode="auto">
        <a:xfrm>
          <a:off x="7975600" y="5124450"/>
          <a:ext cx="342900" cy="0"/>
        </a:xfrm>
        <a:prstGeom prst="line">
          <a:avLst/>
        </a:prstGeom>
        <a:noFill/>
        <a:ln w="9525">
          <a:solidFill>
            <a:srgbClr val="000000"/>
          </a:solidFill>
          <a:round/>
          <a:headEnd/>
          <a:tailEnd type="triangle" w="med" len="med"/>
        </a:ln>
      </xdr:spPr>
    </xdr:sp>
    <xdr:clientData/>
  </xdr:twoCellAnchor>
  <xdr:twoCellAnchor>
    <xdr:from>
      <xdr:col>13</xdr:col>
      <xdr:colOff>50800</xdr:colOff>
      <xdr:row>18</xdr:row>
      <xdr:rowOff>139700</xdr:rowOff>
    </xdr:from>
    <xdr:to>
      <xdr:col>13</xdr:col>
      <xdr:colOff>393700</xdr:colOff>
      <xdr:row>18</xdr:row>
      <xdr:rowOff>139700</xdr:rowOff>
    </xdr:to>
    <xdr:sp macro="" textlink="">
      <xdr:nvSpPr>
        <xdr:cNvPr id="10002" name="Line 51"/>
        <xdr:cNvSpPr>
          <a:spLocks noChangeShapeType="1"/>
        </xdr:cNvSpPr>
      </xdr:nvSpPr>
      <xdr:spPr bwMode="auto">
        <a:xfrm>
          <a:off x="7975600" y="3105150"/>
          <a:ext cx="342900" cy="0"/>
        </a:xfrm>
        <a:prstGeom prst="line">
          <a:avLst/>
        </a:prstGeom>
        <a:noFill/>
        <a:ln w="9525">
          <a:solidFill>
            <a:srgbClr val="000000"/>
          </a:solidFill>
          <a:round/>
          <a:headEnd/>
          <a:tailEnd type="triangle" w="med" len="med"/>
        </a:ln>
      </xdr:spPr>
    </xdr:sp>
    <xdr:clientData/>
  </xdr:twoCellAnchor>
  <xdr:twoCellAnchor>
    <xdr:from>
      <xdr:col>5</xdr:col>
      <xdr:colOff>241300</xdr:colOff>
      <xdr:row>41</xdr:row>
      <xdr:rowOff>76200</xdr:rowOff>
    </xdr:from>
    <xdr:to>
      <xdr:col>5</xdr:col>
      <xdr:colOff>469900</xdr:colOff>
      <xdr:row>41</xdr:row>
      <xdr:rowOff>76200</xdr:rowOff>
    </xdr:to>
    <xdr:sp macro="" textlink="">
      <xdr:nvSpPr>
        <xdr:cNvPr id="10003" name="Line 52"/>
        <xdr:cNvSpPr>
          <a:spLocks noChangeShapeType="1"/>
        </xdr:cNvSpPr>
      </xdr:nvSpPr>
      <xdr:spPr bwMode="auto">
        <a:xfrm>
          <a:off x="3289300" y="6692900"/>
          <a:ext cx="228600" cy="0"/>
        </a:xfrm>
        <a:prstGeom prst="line">
          <a:avLst/>
        </a:prstGeom>
        <a:noFill/>
        <a:ln w="9525">
          <a:solidFill>
            <a:srgbClr val="000000"/>
          </a:solidFill>
          <a:round/>
          <a:headEnd/>
          <a:tailEnd type="triangle" w="med" len="med"/>
        </a:ln>
      </xdr:spPr>
    </xdr:sp>
    <xdr:clientData/>
  </xdr:twoCellAnchor>
  <xdr:twoCellAnchor>
    <xdr:from>
      <xdr:col>7</xdr:col>
      <xdr:colOff>508000</xdr:colOff>
      <xdr:row>41</xdr:row>
      <xdr:rowOff>76200</xdr:rowOff>
    </xdr:from>
    <xdr:to>
      <xdr:col>8</xdr:col>
      <xdr:colOff>241300</xdr:colOff>
      <xdr:row>41</xdr:row>
      <xdr:rowOff>76200</xdr:rowOff>
    </xdr:to>
    <xdr:sp macro="" textlink="">
      <xdr:nvSpPr>
        <xdr:cNvPr id="10004" name="Line 53"/>
        <xdr:cNvSpPr>
          <a:spLocks noChangeShapeType="1"/>
        </xdr:cNvSpPr>
      </xdr:nvSpPr>
      <xdr:spPr bwMode="auto">
        <a:xfrm>
          <a:off x="4775200" y="6692900"/>
          <a:ext cx="342900" cy="0"/>
        </a:xfrm>
        <a:prstGeom prst="line">
          <a:avLst/>
        </a:prstGeom>
        <a:noFill/>
        <a:ln w="9525">
          <a:solidFill>
            <a:srgbClr val="000000"/>
          </a:solidFill>
          <a:round/>
          <a:headEnd/>
          <a:tailEnd type="triangle" w="med" len="med"/>
        </a:ln>
      </xdr:spPr>
    </xdr:sp>
    <xdr:clientData/>
  </xdr:twoCellAnchor>
  <xdr:twoCellAnchor>
    <xdr:from>
      <xdr:col>3</xdr:col>
      <xdr:colOff>203200</xdr:colOff>
      <xdr:row>38</xdr:row>
      <xdr:rowOff>101600</xdr:rowOff>
    </xdr:from>
    <xdr:to>
      <xdr:col>15</xdr:col>
      <xdr:colOff>88900</xdr:colOff>
      <xdr:row>38</xdr:row>
      <xdr:rowOff>101600</xdr:rowOff>
    </xdr:to>
    <xdr:sp macro="" textlink="">
      <xdr:nvSpPr>
        <xdr:cNvPr id="10005" name="Line 54"/>
        <xdr:cNvSpPr>
          <a:spLocks noChangeShapeType="1"/>
        </xdr:cNvSpPr>
      </xdr:nvSpPr>
      <xdr:spPr bwMode="auto">
        <a:xfrm>
          <a:off x="2032000" y="6242050"/>
          <a:ext cx="7200900" cy="0"/>
        </a:xfrm>
        <a:prstGeom prst="line">
          <a:avLst/>
        </a:prstGeom>
        <a:noFill/>
        <a:ln w="9525">
          <a:solidFill>
            <a:srgbClr val="000000"/>
          </a:solidFill>
          <a:round/>
          <a:headEnd/>
          <a:tailEnd/>
        </a:ln>
      </xdr:spPr>
    </xdr:sp>
    <xdr:clientData/>
  </xdr:twoCellAnchor>
  <xdr:twoCellAnchor>
    <xdr:from>
      <xdr:col>11</xdr:col>
      <xdr:colOff>9525</xdr:colOff>
      <xdr:row>40</xdr:row>
      <xdr:rowOff>3175</xdr:rowOff>
    </xdr:from>
    <xdr:to>
      <xdr:col>13</xdr:col>
      <xdr:colOff>161925</xdr:colOff>
      <xdr:row>44</xdr:row>
      <xdr:rowOff>41275</xdr:rowOff>
    </xdr:to>
    <xdr:sp macro="" textlink="">
      <xdr:nvSpPr>
        <xdr:cNvPr id="7223" name="Text Box 55"/>
        <xdr:cNvSpPr txBox="1">
          <a:spLocks noChangeArrowheads="1"/>
        </xdr:cNvSpPr>
      </xdr:nvSpPr>
      <xdr:spPr bwMode="auto">
        <a:xfrm>
          <a:off x="7324725" y="6848475"/>
          <a:ext cx="1371600" cy="6858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8 pilot businesses serve as resources to guide/advise/promote energy saving tools</a:t>
          </a:r>
        </a:p>
      </xdr:txBody>
    </xdr:sp>
    <xdr:clientData/>
  </xdr:twoCellAnchor>
  <xdr:twoCellAnchor>
    <xdr:from>
      <xdr:col>12</xdr:col>
      <xdr:colOff>88900</xdr:colOff>
      <xdr:row>38</xdr:row>
      <xdr:rowOff>101600</xdr:rowOff>
    </xdr:from>
    <xdr:to>
      <xdr:col>12</xdr:col>
      <xdr:colOff>88900</xdr:colOff>
      <xdr:row>40</xdr:row>
      <xdr:rowOff>6350</xdr:rowOff>
    </xdr:to>
    <xdr:sp macro="" textlink="">
      <xdr:nvSpPr>
        <xdr:cNvPr id="10007" name="Line 84"/>
        <xdr:cNvSpPr>
          <a:spLocks noChangeShapeType="1"/>
        </xdr:cNvSpPr>
      </xdr:nvSpPr>
      <xdr:spPr bwMode="auto">
        <a:xfrm>
          <a:off x="7404100" y="6242050"/>
          <a:ext cx="0" cy="222250"/>
        </a:xfrm>
        <a:prstGeom prst="line">
          <a:avLst/>
        </a:prstGeom>
        <a:noFill/>
        <a:ln w="9525">
          <a:solidFill>
            <a:srgbClr val="000000"/>
          </a:solidFill>
          <a:round/>
          <a:headEnd/>
          <a:tailEnd type="triangle" w="med" len="med"/>
        </a:ln>
      </xdr:spPr>
    </xdr:sp>
    <xdr:clientData/>
  </xdr:twoCellAnchor>
  <xdr:twoCellAnchor>
    <xdr:from>
      <xdr:col>10</xdr:col>
      <xdr:colOff>165100</xdr:colOff>
      <xdr:row>41</xdr:row>
      <xdr:rowOff>76200</xdr:rowOff>
    </xdr:from>
    <xdr:to>
      <xdr:col>11</xdr:col>
      <xdr:colOff>12700</xdr:colOff>
      <xdr:row>41</xdr:row>
      <xdr:rowOff>76200</xdr:rowOff>
    </xdr:to>
    <xdr:sp macro="" textlink="">
      <xdr:nvSpPr>
        <xdr:cNvPr id="10008" name="Line 56"/>
        <xdr:cNvSpPr>
          <a:spLocks noChangeShapeType="1"/>
        </xdr:cNvSpPr>
      </xdr:nvSpPr>
      <xdr:spPr bwMode="auto">
        <a:xfrm>
          <a:off x="6261100" y="6692900"/>
          <a:ext cx="457200" cy="0"/>
        </a:xfrm>
        <a:prstGeom prst="line">
          <a:avLst/>
        </a:prstGeom>
        <a:noFill/>
        <a:ln w="9525">
          <a:solidFill>
            <a:srgbClr val="000000"/>
          </a:solidFill>
          <a:round/>
          <a:headEnd type="triangle" w="med" len="med"/>
          <a:tailEnd type="triangle" w="med" len="med"/>
        </a:ln>
      </xdr:spPr>
    </xdr:sp>
    <xdr:clientData/>
  </xdr:twoCellAnchor>
  <xdr:twoCellAnchor>
    <xdr:from>
      <xdr:col>13</xdr:col>
      <xdr:colOff>165100</xdr:colOff>
      <xdr:row>41</xdr:row>
      <xdr:rowOff>76200</xdr:rowOff>
    </xdr:from>
    <xdr:to>
      <xdr:col>13</xdr:col>
      <xdr:colOff>393700</xdr:colOff>
      <xdr:row>41</xdr:row>
      <xdr:rowOff>76200</xdr:rowOff>
    </xdr:to>
    <xdr:sp macro="" textlink="">
      <xdr:nvSpPr>
        <xdr:cNvPr id="10009" name="Line 57"/>
        <xdr:cNvSpPr>
          <a:spLocks noChangeShapeType="1"/>
        </xdr:cNvSpPr>
      </xdr:nvSpPr>
      <xdr:spPr bwMode="auto">
        <a:xfrm>
          <a:off x="8089900" y="6692900"/>
          <a:ext cx="228600" cy="0"/>
        </a:xfrm>
        <a:prstGeom prst="line">
          <a:avLst/>
        </a:prstGeom>
        <a:noFill/>
        <a:ln w="9525">
          <a:solidFill>
            <a:srgbClr val="000000"/>
          </a:solidFill>
          <a:round/>
          <a:headEnd/>
          <a:tailEnd type="triangle" w="med" len="med"/>
        </a:ln>
      </xdr:spPr>
    </xdr:sp>
    <xdr:clientData/>
  </xdr:twoCellAnchor>
  <xdr:twoCellAnchor>
    <xdr:from>
      <xdr:col>3</xdr:col>
      <xdr:colOff>203200</xdr:colOff>
      <xdr:row>37</xdr:row>
      <xdr:rowOff>152400</xdr:rowOff>
    </xdr:from>
    <xdr:to>
      <xdr:col>3</xdr:col>
      <xdr:colOff>203200</xdr:colOff>
      <xdr:row>38</xdr:row>
      <xdr:rowOff>101600</xdr:rowOff>
    </xdr:to>
    <xdr:sp macro="" textlink="">
      <xdr:nvSpPr>
        <xdr:cNvPr id="10010" name="Line 58"/>
        <xdr:cNvSpPr>
          <a:spLocks noChangeShapeType="1"/>
        </xdr:cNvSpPr>
      </xdr:nvSpPr>
      <xdr:spPr bwMode="auto">
        <a:xfrm flipV="1">
          <a:off x="2032000" y="6134100"/>
          <a:ext cx="0" cy="107950"/>
        </a:xfrm>
        <a:prstGeom prst="line">
          <a:avLst/>
        </a:prstGeom>
        <a:noFill/>
        <a:ln w="9525">
          <a:solidFill>
            <a:srgbClr val="000000"/>
          </a:solidFill>
          <a:round/>
          <a:headEnd/>
          <a:tailEnd/>
        </a:ln>
      </xdr:spPr>
    </xdr:sp>
    <xdr:clientData/>
  </xdr:twoCellAnchor>
  <xdr:twoCellAnchor>
    <xdr:from>
      <xdr:col>15</xdr:col>
      <xdr:colOff>88900</xdr:colOff>
      <xdr:row>37</xdr:row>
      <xdr:rowOff>152400</xdr:rowOff>
    </xdr:from>
    <xdr:to>
      <xdr:col>15</xdr:col>
      <xdr:colOff>88900</xdr:colOff>
      <xdr:row>38</xdr:row>
      <xdr:rowOff>101600</xdr:rowOff>
    </xdr:to>
    <xdr:sp macro="" textlink="">
      <xdr:nvSpPr>
        <xdr:cNvPr id="10011" name="Line 59"/>
        <xdr:cNvSpPr>
          <a:spLocks noChangeShapeType="1"/>
        </xdr:cNvSpPr>
      </xdr:nvSpPr>
      <xdr:spPr bwMode="auto">
        <a:xfrm flipV="1">
          <a:off x="9232900" y="6134100"/>
          <a:ext cx="0" cy="107950"/>
        </a:xfrm>
        <a:prstGeom prst="line">
          <a:avLst/>
        </a:prstGeom>
        <a:noFill/>
        <a:ln w="9525">
          <a:solidFill>
            <a:srgbClr val="000000"/>
          </a:solidFill>
          <a:round/>
          <a:headEnd/>
          <a:tailEnd/>
        </a:ln>
      </xdr:spPr>
    </xdr:sp>
    <xdr:clientData/>
  </xdr:twoCellAnchor>
  <xdr:twoCellAnchor>
    <xdr:from>
      <xdr:col>14</xdr:col>
      <xdr:colOff>355600</xdr:colOff>
      <xdr:row>44</xdr:row>
      <xdr:rowOff>44450</xdr:rowOff>
    </xdr:from>
    <xdr:to>
      <xdr:col>14</xdr:col>
      <xdr:colOff>355600</xdr:colOff>
      <xdr:row>45</xdr:row>
      <xdr:rowOff>0</xdr:rowOff>
    </xdr:to>
    <xdr:sp macro="" textlink="">
      <xdr:nvSpPr>
        <xdr:cNvPr id="10012" name="Line 86"/>
        <xdr:cNvSpPr>
          <a:spLocks noChangeShapeType="1"/>
        </xdr:cNvSpPr>
      </xdr:nvSpPr>
      <xdr:spPr bwMode="auto">
        <a:xfrm>
          <a:off x="8890000" y="7137400"/>
          <a:ext cx="0" cy="114300"/>
        </a:xfrm>
        <a:prstGeom prst="line">
          <a:avLst/>
        </a:prstGeom>
        <a:noFill/>
        <a:ln w="9525">
          <a:solidFill>
            <a:srgbClr val="000000"/>
          </a:solidFill>
          <a:round/>
          <a:headEnd/>
          <a:tailEnd type="triangle" w="med" len="med"/>
        </a:ln>
      </xdr:spPr>
    </xdr:sp>
    <xdr:clientData/>
  </xdr:twoCellAnchor>
  <xdr:twoCellAnchor>
    <xdr:from>
      <xdr:col>14</xdr:col>
      <xdr:colOff>355600</xdr:colOff>
      <xdr:row>13</xdr:row>
      <xdr:rowOff>152400</xdr:rowOff>
    </xdr:from>
    <xdr:to>
      <xdr:col>14</xdr:col>
      <xdr:colOff>355600</xdr:colOff>
      <xdr:row>16</xdr:row>
      <xdr:rowOff>6350</xdr:rowOff>
    </xdr:to>
    <xdr:sp macro="" textlink="">
      <xdr:nvSpPr>
        <xdr:cNvPr id="10013" name="Line 91"/>
        <xdr:cNvSpPr>
          <a:spLocks noChangeShapeType="1"/>
        </xdr:cNvSpPr>
      </xdr:nvSpPr>
      <xdr:spPr bwMode="auto">
        <a:xfrm flipV="1">
          <a:off x="8890000" y="2324100"/>
          <a:ext cx="0" cy="3302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857250</xdr:colOff>
      <xdr:row>3</xdr:row>
      <xdr:rowOff>0</xdr:rowOff>
    </xdr:from>
    <xdr:to>
      <xdr:col>9</xdr:col>
      <xdr:colOff>981075</xdr:colOff>
      <xdr:row>4</xdr:row>
      <xdr:rowOff>158809</xdr:rowOff>
    </xdr:to>
    <xdr:sp macro="" textlink="">
      <xdr:nvSpPr>
        <xdr:cNvPr id="2" name="Text Box 8"/>
        <xdr:cNvSpPr txBox="1">
          <a:spLocks noChangeArrowheads="1"/>
        </xdr:cNvSpPr>
      </xdr:nvSpPr>
      <xdr:spPr bwMode="auto">
        <a:xfrm>
          <a:off x="6438900" y="552450"/>
          <a:ext cx="1781175"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Intermediate Outcomes</a:t>
          </a:r>
        </a:p>
      </xdr:txBody>
    </xdr:sp>
    <xdr:clientData/>
  </xdr:twoCellAnchor>
  <xdr:twoCellAnchor>
    <xdr:from>
      <xdr:col>1</xdr:col>
      <xdr:colOff>0</xdr:colOff>
      <xdr:row>3</xdr:row>
      <xdr:rowOff>0</xdr:rowOff>
    </xdr:from>
    <xdr:to>
      <xdr:col>2</xdr:col>
      <xdr:colOff>323850</xdr:colOff>
      <xdr:row>4</xdr:row>
      <xdr:rowOff>158809</xdr:rowOff>
    </xdr:to>
    <xdr:sp macro="" textlink="">
      <xdr:nvSpPr>
        <xdr:cNvPr id="3" name="Text Box 5"/>
        <xdr:cNvSpPr txBox="1">
          <a:spLocks noChangeArrowheads="1"/>
        </xdr:cNvSpPr>
      </xdr:nvSpPr>
      <xdr:spPr bwMode="auto">
        <a:xfrm>
          <a:off x="609600" y="552450"/>
          <a:ext cx="1371600"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Activities</a:t>
          </a:r>
        </a:p>
      </xdr:txBody>
    </xdr:sp>
    <xdr:clientData/>
  </xdr:twoCellAnchor>
  <xdr:twoCellAnchor>
    <xdr:from>
      <xdr:col>2</xdr:col>
      <xdr:colOff>552450</xdr:colOff>
      <xdr:row>3</xdr:row>
      <xdr:rowOff>0</xdr:rowOff>
    </xdr:from>
    <xdr:to>
      <xdr:col>4</xdr:col>
      <xdr:colOff>200025</xdr:colOff>
      <xdr:row>4</xdr:row>
      <xdr:rowOff>158809</xdr:rowOff>
    </xdr:to>
    <xdr:sp macro="" textlink="">
      <xdr:nvSpPr>
        <xdr:cNvPr id="4" name="Text Box 6"/>
        <xdr:cNvSpPr txBox="1">
          <a:spLocks noChangeArrowheads="1"/>
        </xdr:cNvSpPr>
      </xdr:nvSpPr>
      <xdr:spPr bwMode="auto">
        <a:xfrm>
          <a:off x="2209800" y="552450"/>
          <a:ext cx="1304925"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Outputs</a:t>
          </a:r>
        </a:p>
      </xdr:txBody>
    </xdr:sp>
    <xdr:clientData/>
  </xdr:twoCellAnchor>
  <xdr:twoCellAnchor>
    <xdr:from>
      <xdr:col>4</xdr:col>
      <xdr:colOff>266700</xdr:colOff>
      <xdr:row>3</xdr:row>
      <xdr:rowOff>0</xdr:rowOff>
    </xdr:from>
    <xdr:to>
      <xdr:col>7</xdr:col>
      <xdr:colOff>742950</xdr:colOff>
      <xdr:row>4</xdr:row>
      <xdr:rowOff>158809</xdr:rowOff>
    </xdr:to>
    <xdr:sp macro="" textlink="">
      <xdr:nvSpPr>
        <xdr:cNvPr id="5" name="Text Box 7"/>
        <xdr:cNvSpPr txBox="1">
          <a:spLocks noChangeArrowheads="1"/>
        </xdr:cNvSpPr>
      </xdr:nvSpPr>
      <xdr:spPr bwMode="auto">
        <a:xfrm>
          <a:off x="3581400" y="552450"/>
          <a:ext cx="2743200"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Short-Term Outcomes</a:t>
          </a:r>
        </a:p>
      </xdr:txBody>
    </xdr:sp>
    <xdr:clientData/>
  </xdr:twoCellAnchor>
  <xdr:twoCellAnchor>
    <xdr:from>
      <xdr:col>9</xdr:col>
      <xdr:colOff>1028700</xdr:colOff>
      <xdr:row>3</xdr:row>
      <xdr:rowOff>0</xdr:rowOff>
    </xdr:from>
    <xdr:to>
      <xdr:col>12</xdr:col>
      <xdr:colOff>247650</xdr:colOff>
      <xdr:row>5</xdr:row>
      <xdr:rowOff>0</xdr:rowOff>
    </xdr:to>
    <xdr:sp macro="" textlink="">
      <xdr:nvSpPr>
        <xdr:cNvPr id="6" name="Text Box 9"/>
        <xdr:cNvSpPr txBox="1">
          <a:spLocks noChangeArrowheads="1"/>
        </xdr:cNvSpPr>
      </xdr:nvSpPr>
      <xdr:spPr bwMode="auto">
        <a:xfrm>
          <a:off x="8267700" y="552450"/>
          <a:ext cx="1485900" cy="36195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Ultimate Outcomes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3209018</xdr:colOff>
      <xdr:row>0</xdr:row>
      <xdr:rowOff>206</xdr:rowOff>
    </xdr:from>
    <xdr:to>
      <xdr:col>17</xdr:col>
      <xdr:colOff>31750</xdr:colOff>
      <xdr:row>4</xdr:row>
      <xdr:rowOff>222250</xdr:rowOff>
    </xdr:to>
    <xdr:sp macro="" textlink="">
      <xdr:nvSpPr>
        <xdr:cNvPr id="2" name="TextBox 1"/>
        <xdr:cNvSpPr txBox="1"/>
      </xdr:nvSpPr>
      <xdr:spPr>
        <a:xfrm>
          <a:off x="14226268" y="206"/>
          <a:ext cx="15618732" cy="207941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2000" b="1"/>
            <a:t>PLEASE NOTE: </a:t>
          </a:r>
        </a:p>
        <a:p>
          <a:pPr>
            <a:lnSpc>
              <a:spcPct val="150000"/>
            </a:lnSpc>
          </a:pPr>
          <a:r>
            <a:rPr lang="en-CA" sz="1400" b="1"/>
            <a:t>1.) Example content is only to demonstrate format.</a:t>
          </a:r>
        </a:p>
        <a:p>
          <a:pPr>
            <a:lnSpc>
              <a:spcPct val="150000"/>
            </a:lnSpc>
          </a:pPr>
          <a:r>
            <a:rPr lang="en-CA" sz="1400" b="1"/>
            <a:t>2.) The "Rate/Cost" X "Units" must match the  value in the "Total Contribution (All Funders)" column. </a:t>
          </a:r>
        </a:p>
        <a:p>
          <a:pPr>
            <a:lnSpc>
              <a:spcPct val="150000"/>
            </a:lnSpc>
          </a:pPr>
          <a:r>
            <a:rPr lang="en-CA" sz="1400" b="1"/>
            <a:t>3.) Unless specifically directed otherwise, do not include IESO services (such as M&amp;V plan review) as an in-kind contribution.</a:t>
          </a:r>
        </a:p>
        <a:p>
          <a:pPr>
            <a:lnSpc>
              <a:spcPct val="150000"/>
            </a:lnSpc>
          </a:pPr>
          <a:r>
            <a:rPr lang="en-CA" sz="1400" b="1"/>
            <a:t>4.) Please refer to the final page of the Application Guide available on IESO Grid Innovation Fund webpage  for more information on eligible expenses.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207818</xdr:colOff>
      <xdr:row>1</xdr:row>
      <xdr:rowOff>29070</xdr:rowOff>
    </xdr:from>
    <xdr:to>
      <xdr:col>8</xdr:col>
      <xdr:colOff>17318</xdr:colOff>
      <xdr:row>10</xdr:row>
      <xdr:rowOff>34636</xdr:rowOff>
    </xdr:to>
    <xdr:sp macro="" textlink="">
      <xdr:nvSpPr>
        <xdr:cNvPr id="2" name="TextBox 1"/>
        <xdr:cNvSpPr txBox="1"/>
      </xdr:nvSpPr>
      <xdr:spPr>
        <a:xfrm>
          <a:off x="7602682" y="721797"/>
          <a:ext cx="8399318" cy="284574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2000" b="1"/>
            <a:t>PLEASE NOTE: </a:t>
          </a:r>
        </a:p>
        <a:p>
          <a:pPr>
            <a:lnSpc>
              <a:spcPct val="150000"/>
            </a:lnSpc>
          </a:pPr>
          <a:r>
            <a:rPr lang="en-CA" sz="1400" b="1"/>
            <a:t>1.) Example content is only to demonstrate format.</a:t>
          </a:r>
        </a:p>
        <a:p>
          <a:pPr>
            <a:lnSpc>
              <a:spcPct val="150000"/>
            </a:lnSpc>
          </a:pPr>
          <a:r>
            <a:rPr lang="en-CA" sz="1400" b="1"/>
            <a:t>2.) The "Rate/Cost" X "Units" must match the  value in the "Total Contribution (All Funders)" column. </a:t>
          </a:r>
        </a:p>
        <a:p>
          <a:pPr>
            <a:lnSpc>
              <a:spcPct val="150000"/>
            </a:lnSpc>
          </a:pPr>
          <a:r>
            <a:rPr lang="en-CA" sz="1400" b="1"/>
            <a:t>3.) Unless specifically directed otherwise, do not include IESO services (such as M&amp;V plan review) as an in-kind contribution.</a:t>
          </a:r>
        </a:p>
        <a:p>
          <a:pPr>
            <a:lnSpc>
              <a:spcPct val="150000"/>
            </a:lnSpc>
          </a:pPr>
          <a:r>
            <a:rPr lang="en-CA" sz="1400" b="1"/>
            <a:t>4.) Please refer to the final page of the Application Guide available on IESO Grid Innovation Fund webpage  for more information on eligible expenses.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
  <sheetViews>
    <sheetView zoomScaleNormal="100" workbookViewId="0">
      <selection activeCell="T14" sqref="T14"/>
    </sheetView>
  </sheetViews>
  <sheetFormatPr defaultRowHeight="12.75" x14ac:dyDescent="0.2"/>
  <sheetData>
    <row r="2" spans="2:12" ht="18" x14ac:dyDescent="0.25">
      <c r="E2" s="96" t="s">
        <v>90</v>
      </c>
      <c r="F2" s="96"/>
      <c r="G2" s="96"/>
      <c r="H2" s="96"/>
      <c r="I2" s="96"/>
      <c r="J2" s="96"/>
      <c r="K2" s="96"/>
      <c r="L2" s="96"/>
    </row>
    <row r="6" spans="2:12" ht="15.75" x14ac:dyDescent="0.25">
      <c r="B6" s="36" t="s">
        <v>69</v>
      </c>
    </row>
  </sheetData>
  <mergeCells count="1">
    <mergeCell ref="E2:L2"/>
  </mergeCells>
  <pageMargins left="0.7" right="0.7" top="0.75" bottom="0.75" header="0.3" footer="0.3"/>
  <pageSetup scale="80"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
  <sheetViews>
    <sheetView workbookViewId="0">
      <selection activeCell="E15" sqref="E15"/>
    </sheetView>
  </sheetViews>
  <sheetFormatPr defaultRowHeight="12.75" x14ac:dyDescent="0.2"/>
  <cols>
    <col min="2" max="2" width="15.7109375" customWidth="1"/>
    <col min="4" max="4" width="15.7109375" customWidth="1"/>
    <col min="6" max="6" width="15.7109375" customWidth="1"/>
    <col min="8" max="8" width="15.7109375" customWidth="1"/>
    <col min="10" max="10" width="15.7109375" customWidth="1"/>
  </cols>
  <sheetData>
    <row r="2" spans="2:10" ht="18" x14ac:dyDescent="0.25">
      <c r="C2" s="96" t="s">
        <v>91</v>
      </c>
      <c r="D2" s="96"/>
      <c r="E2" s="96"/>
      <c r="F2" s="96"/>
      <c r="G2" s="96"/>
      <c r="H2" s="96"/>
      <c r="I2" s="96"/>
    </row>
    <row r="4" spans="2:10" ht="15.75" x14ac:dyDescent="0.25">
      <c r="B4" s="37"/>
      <c r="D4" s="37"/>
      <c r="F4" s="38"/>
      <c r="H4" s="38"/>
      <c r="J4" s="38"/>
    </row>
  </sheetData>
  <mergeCells count="1">
    <mergeCell ref="C2:I2"/>
  </mergeCells>
  <pageMargins left="0.7" right="0.7" top="0.75" bottom="0.75" header="0.3" footer="0.3"/>
  <pageSetup scale="80" orientation="landscape"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M17"/>
  <sheetViews>
    <sheetView showGridLines="0" topLeftCell="B1" zoomScale="85" zoomScaleNormal="85" workbookViewId="0">
      <selection activeCell="B2" sqref="B2"/>
    </sheetView>
  </sheetViews>
  <sheetFormatPr defaultRowHeight="12.75" x14ac:dyDescent="0.2"/>
  <cols>
    <col min="1" max="1" width="2.140625" customWidth="1"/>
    <col min="2" max="2" width="33.85546875" customWidth="1"/>
    <col min="3" max="3" width="15.140625" customWidth="1"/>
    <col min="4" max="4" width="36.28515625" bestFit="1" customWidth="1"/>
    <col min="5" max="5" width="11.5703125" bestFit="1" customWidth="1"/>
    <col min="6" max="6" width="49.5703125" style="33" customWidth="1"/>
    <col min="7" max="7" width="15.140625" style="33" bestFit="1" customWidth="1"/>
    <col min="8" max="8" width="52.5703125" style="33" customWidth="1"/>
    <col min="9" max="9" width="14.7109375" customWidth="1"/>
    <col min="10" max="10" width="42.7109375" customWidth="1"/>
    <col min="11" max="11" width="24.42578125" customWidth="1"/>
    <col min="13" max="13" width="28.85546875" customWidth="1"/>
    <col min="14" max="14" width="29.85546875" customWidth="1"/>
    <col min="15" max="15" width="22.5703125" customWidth="1"/>
    <col min="16" max="16" width="31.140625" customWidth="1"/>
    <col min="17" max="17" width="25.85546875" customWidth="1"/>
  </cols>
  <sheetData>
    <row r="1" spans="1:195" ht="54" customHeight="1" x14ac:dyDescent="0.2">
      <c r="B1" s="50" t="s">
        <v>122</v>
      </c>
      <c r="C1" s="50"/>
      <c r="D1" s="28"/>
      <c r="E1" s="28"/>
      <c r="F1" s="28"/>
      <c r="G1"/>
      <c r="H1" s="47"/>
      <c r="K1" s="48"/>
      <c r="L1" s="48"/>
      <c r="M1" s="48"/>
      <c r="N1" s="3"/>
      <c r="O1" s="3"/>
      <c r="P1" s="3"/>
      <c r="Q1" s="3"/>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row>
    <row r="2" spans="1:195" s="2" customFormat="1" ht="33" customHeight="1" x14ac:dyDescent="0.25">
      <c r="A2"/>
      <c r="B2" s="63" t="s">
        <v>97</v>
      </c>
      <c r="C2" s="63"/>
      <c r="D2" s="64"/>
      <c r="E2" s="64"/>
      <c r="F2" s="64"/>
      <c r="H2" s="49"/>
      <c r="K2" s="49"/>
      <c r="L2" s="49"/>
      <c r="M2" s="49"/>
      <c r="N2" s="46"/>
      <c r="O2" s="46"/>
      <c r="P2" s="46"/>
      <c r="Q2" s="46"/>
      <c r="R2" s="7"/>
      <c r="S2" s="6"/>
      <c r="T2" s="6"/>
      <c r="U2" s="6"/>
      <c r="V2" s="6"/>
      <c r="W2" s="6"/>
      <c r="X2" s="6"/>
      <c r="Y2" s="6"/>
      <c r="Z2" s="6"/>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row>
    <row r="3" spans="1:195" s="2" customFormat="1" ht="42.75" customHeight="1" x14ac:dyDescent="0.25">
      <c r="A3"/>
      <c r="B3" s="65" t="s">
        <v>98</v>
      </c>
      <c r="C3" s="65"/>
      <c r="D3" s="66"/>
      <c r="E3" s="66"/>
      <c r="F3" s="66"/>
      <c r="H3" s="49"/>
      <c r="K3" s="49"/>
      <c r="L3" s="49"/>
      <c r="M3" s="49"/>
      <c r="N3" s="46"/>
      <c r="O3" s="46"/>
      <c r="P3" s="46"/>
      <c r="Q3" s="46"/>
      <c r="R3" s="7"/>
      <c r="S3" s="6"/>
      <c r="T3" s="6"/>
      <c r="U3" s="6"/>
      <c r="V3" s="6"/>
      <c r="W3" s="6"/>
      <c r="X3" s="6"/>
      <c r="Y3" s="6"/>
      <c r="Z3" s="6"/>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row>
    <row r="4" spans="1:195" s="2" customFormat="1" ht="18" customHeight="1" x14ac:dyDescent="0.25">
      <c r="A4"/>
      <c r="D4" s="29"/>
      <c r="E4" s="29"/>
      <c r="F4" s="29"/>
      <c r="G4" s="45"/>
      <c r="H4" s="45"/>
      <c r="K4" s="45"/>
      <c r="L4" s="45"/>
      <c r="M4" s="45"/>
      <c r="N4" s="46"/>
      <c r="O4" s="46"/>
      <c r="P4" s="46"/>
      <c r="Q4" s="46"/>
      <c r="R4" s="7"/>
      <c r="S4" s="6"/>
      <c r="T4" s="6"/>
      <c r="U4" s="6"/>
      <c r="V4" s="6"/>
      <c r="W4" s="6"/>
      <c r="X4" s="6"/>
      <c r="Y4" s="6"/>
      <c r="Z4" s="6"/>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row>
    <row r="5" spans="1:195" ht="18.75" thickBot="1" x14ac:dyDescent="0.3">
      <c r="B5" s="30" t="s">
        <v>2</v>
      </c>
      <c r="C5" s="30"/>
      <c r="D5" s="54"/>
      <c r="E5" s="54"/>
      <c r="F5" s="30"/>
      <c r="G5" s="15"/>
      <c r="H5" s="15"/>
      <c r="K5" s="15"/>
      <c r="L5" s="15"/>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row>
    <row r="6" spans="1:195" s="51" customFormat="1" ht="47.25" x14ac:dyDescent="0.2">
      <c r="A6"/>
      <c r="B6" s="70" t="s">
        <v>121</v>
      </c>
      <c r="C6" s="84" t="s">
        <v>108</v>
      </c>
      <c r="D6" s="67" t="s">
        <v>116</v>
      </c>
      <c r="E6" s="56" t="s">
        <v>106</v>
      </c>
      <c r="F6" s="55" t="s">
        <v>55</v>
      </c>
      <c r="G6" s="55" t="s">
        <v>105</v>
      </c>
      <c r="H6" s="55" t="s">
        <v>99</v>
      </c>
      <c r="I6" s="56" t="s">
        <v>0</v>
      </c>
      <c r="J6" s="57" t="s">
        <v>96</v>
      </c>
      <c r="K6" s="57" t="s">
        <v>95</v>
      </c>
      <c r="L6" s="56" t="s">
        <v>1</v>
      </c>
      <c r="M6" s="59" t="s">
        <v>79</v>
      </c>
      <c r="N6" s="59" t="s">
        <v>85</v>
      </c>
      <c r="O6" s="59" t="s">
        <v>84</v>
      </c>
      <c r="P6" s="59" t="s">
        <v>83</v>
      </c>
      <c r="Q6" s="60" t="s">
        <v>4</v>
      </c>
      <c r="R6" s="52"/>
      <c r="S6" s="53"/>
      <c r="T6" s="53"/>
      <c r="U6" s="53"/>
      <c r="V6" s="53"/>
      <c r="W6" s="53"/>
      <c r="X6" s="53"/>
      <c r="Y6" s="53"/>
      <c r="Z6" s="53"/>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row>
    <row r="7" spans="1:195" s="61" customFormat="1" ht="18.75" customHeight="1" x14ac:dyDescent="0.2">
      <c r="B7" s="78" t="str">
        <f>C7&amp;"."&amp;E7&amp;"."&amp;G7</f>
        <v>1.1.1</v>
      </c>
      <c r="C7" s="69">
        <v>1</v>
      </c>
      <c r="D7" s="68" t="s">
        <v>71</v>
      </c>
      <c r="E7" s="69">
        <v>1</v>
      </c>
      <c r="F7" s="31" t="s">
        <v>78</v>
      </c>
      <c r="G7" s="5">
        <v>1</v>
      </c>
      <c r="H7" s="31" t="s">
        <v>107</v>
      </c>
      <c r="I7" s="76" t="s">
        <v>73</v>
      </c>
      <c r="J7" s="31" t="s">
        <v>82</v>
      </c>
      <c r="K7" s="34">
        <v>70</v>
      </c>
      <c r="L7" s="5">
        <v>15</v>
      </c>
      <c r="M7" s="80">
        <v>0</v>
      </c>
      <c r="N7" s="81">
        <v>550</v>
      </c>
      <c r="O7" s="81">
        <v>0</v>
      </c>
      <c r="P7" s="81">
        <v>500</v>
      </c>
      <c r="Q7" s="82">
        <f t="shared" ref="Q7:Q14" si="0">SUM(M7:P7)</f>
        <v>1050</v>
      </c>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row>
    <row r="8" spans="1:195" s="61" customFormat="1" ht="18.75" customHeight="1" x14ac:dyDescent="0.2">
      <c r="B8" s="78" t="str">
        <f t="shared" ref="B8:B14" si="1">C8&amp;"."&amp;E8&amp;"."&amp;G8</f>
        <v>1.1.2</v>
      </c>
      <c r="C8" s="69">
        <v>1</v>
      </c>
      <c r="D8" s="68" t="s">
        <v>71</v>
      </c>
      <c r="E8" s="69">
        <v>1</v>
      </c>
      <c r="F8" s="31" t="s">
        <v>78</v>
      </c>
      <c r="G8" s="5">
        <v>2</v>
      </c>
      <c r="H8" s="31" t="s">
        <v>112</v>
      </c>
      <c r="I8" s="76" t="s">
        <v>74</v>
      </c>
      <c r="J8" s="31" t="s">
        <v>75</v>
      </c>
      <c r="K8" s="34">
        <v>70</v>
      </c>
      <c r="L8" s="5">
        <v>2</v>
      </c>
      <c r="M8" s="80">
        <v>0</v>
      </c>
      <c r="N8" s="81">
        <v>140</v>
      </c>
      <c r="O8" s="81">
        <v>0</v>
      </c>
      <c r="P8" s="81">
        <v>0</v>
      </c>
      <c r="Q8" s="82">
        <f t="shared" si="0"/>
        <v>140</v>
      </c>
      <c r="R8" s="62"/>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row>
    <row r="9" spans="1:195" s="61" customFormat="1" ht="18.75" customHeight="1" x14ac:dyDescent="0.2">
      <c r="B9" s="78" t="str">
        <f t="shared" si="1"/>
        <v>1.2.1</v>
      </c>
      <c r="C9" s="69">
        <v>1</v>
      </c>
      <c r="D9" s="68" t="s">
        <v>71</v>
      </c>
      <c r="E9" s="69">
        <v>2</v>
      </c>
      <c r="F9" s="31" t="s">
        <v>72</v>
      </c>
      <c r="G9" s="5">
        <v>1</v>
      </c>
      <c r="H9" s="31" t="s">
        <v>109</v>
      </c>
      <c r="I9" s="76" t="s">
        <v>74</v>
      </c>
      <c r="J9" s="31" t="s">
        <v>75</v>
      </c>
      <c r="K9" s="34">
        <v>70</v>
      </c>
      <c r="L9" s="5">
        <v>5</v>
      </c>
      <c r="M9" s="80">
        <v>200</v>
      </c>
      <c r="N9" s="81">
        <v>150</v>
      </c>
      <c r="O9" s="81">
        <v>0</v>
      </c>
      <c r="P9" s="81">
        <v>0</v>
      </c>
      <c r="Q9" s="82">
        <f t="shared" si="0"/>
        <v>350</v>
      </c>
      <c r="R9" s="62"/>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row>
    <row r="10" spans="1:195" s="61" customFormat="1" ht="18.75" customHeight="1" x14ac:dyDescent="0.2">
      <c r="B10" s="78" t="str">
        <f t="shared" si="1"/>
        <v>1.2.2</v>
      </c>
      <c r="C10" s="69">
        <v>1</v>
      </c>
      <c r="D10" s="68" t="s">
        <v>71</v>
      </c>
      <c r="E10" s="69">
        <v>2</v>
      </c>
      <c r="F10" s="31" t="s">
        <v>72</v>
      </c>
      <c r="G10" s="5">
        <v>2</v>
      </c>
      <c r="H10" s="31" t="s">
        <v>113</v>
      </c>
      <c r="I10" s="76" t="s">
        <v>74</v>
      </c>
      <c r="J10" s="31" t="s">
        <v>89</v>
      </c>
      <c r="K10" s="34">
        <v>400</v>
      </c>
      <c r="L10" s="5">
        <v>10</v>
      </c>
      <c r="M10" s="80">
        <v>4000</v>
      </c>
      <c r="N10" s="81">
        <v>0</v>
      </c>
      <c r="O10" s="81">
        <v>0</v>
      </c>
      <c r="P10" s="81">
        <v>0</v>
      </c>
      <c r="Q10" s="82">
        <f t="shared" si="0"/>
        <v>4000</v>
      </c>
      <c r="R10" s="62"/>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row>
    <row r="11" spans="1:195" s="61" customFormat="1" ht="18.75" customHeight="1" x14ac:dyDescent="0.2">
      <c r="B11" s="78" t="str">
        <f t="shared" si="1"/>
        <v>1.2.3</v>
      </c>
      <c r="C11" s="69">
        <v>1</v>
      </c>
      <c r="D11" s="68" t="s">
        <v>71</v>
      </c>
      <c r="E11" s="69">
        <v>2</v>
      </c>
      <c r="F11" s="31" t="s">
        <v>72</v>
      </c>
      <c r="G11" s="5">
        <v>3</v>
      </c>
      <c r="H11" s="31" t="s">
        <v>114</v>
      </c>
      <c r="I11" s="76" t="s">
        <v>56</v>
      </c>
      <c r="J11" s="31" t="s">
        <v>81</v>
      </c>
      <c r="K11" s="34">
        <v>100</v>
      </c>
      <c r="L11" s="5">
        <v>12</v>
      </c>
      <c r="M11" s="80">
        <v>0</v>
      </c>
      <c r="N11" s="81">
        <v>0</v>
      </c>
      <c r="O11" s="81">
        <v>1200</v>
      </c>
      <c r="P11" s="81">
        <v>0</v>
      </c>
      <c r="Q11" s="82">
        <f t="shared" si="0"/>
        <v>1200</v>
      </c>
      <c r="R11" s="62"/>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row>
    <row r="12" spans="1:195" s="61" customFormat="1" ht="18.75" customHeight="1" x14ac:dyDescent="0.2">
      <c r="B12" s="78" t="str">
        <f t="shared" si="1"/>
        <v>1.3.1</v>
      </c>
      <c r="C12" s="69">
        <v>1</v>
      </c>
      <c r="D12" s="68" t="s">
        <v>71</v>
      </c>
      <c r="E12" s="69">
        <v>3</v>
      </c>
      <c r="F12" s="31" t="s">
        <v>76</v>
      </c>
      <c r="G12" s="5">
        <v>1</v>
      </c>
      <c r="H12" s="31" t="s">
        <v>110</v>
      </c>
      <c r="I12" s="76" t="s">
        <v>86</v>
      </c>
      <c r="J12" s="31" t="s">
        <v>81</v>
      </c>
      <c r="K12" s="34">
        <v>60</v>
      </c>
      <c r="L12" s="5">
        <v>100</v>
      </c>
      <c r="M12" s="80">
        <v>0</v>
      </c>
      <c r="N12" s="81">
        <v>6000</v>
      </c>
      <c r="O12" s="81">
        <v>0</v>
      </c>
      <c r="P12" s="81">
        <v>0</v>
      </c>
      <c r="Q12" s="82">
        <f t="shared" si="0"/>
        <v>6000</v>
      </c>
      <c r="R12" s="62"/>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row>
    <row r="13" spans="1:195" s="61" customFormat="1" ht="18.75" customHeight="1" x14ac:dyDescent="0.2">
      <c r="B13" s="78" t="str">
        <f t="shared" si="1"/>
        <v>1.3.2</v>
      </c>
      <c r="C13" s="69">
        <v>1</v>
      </c>
      <c r="D13" s="68" t="s">
        <v>71</v>
      </c>
      <c r="E13" s="69">
        <v>3</v>
      </c>
      <c r="F13" s="31" t="s">
        <v>76</v>
      </c>
      <c r="G13" s="5">
        <v>2</v>
      </c>
      <c r="H13" s="31" t="s">
        <v>115</v>
      </c>
      <c r="I13" s="76" t="s">
        <v>87</v>
      </c>
      <c r="J13" s="31" t="s">
        <v>75</v>
      </c>
      <c r="K13" s="34">
        <v>70</v>
      </c>
      <c r="L13" s="5">
        <v>40</v>
      </c>
      <c r="M13" s="80">
        <v>1400</v>
      </c>
      <c r="N13" s="81">
        <v>1400</v>
      </c>
      <c r="O13" s="81">
        <v>0</v>
      </c>
      <c r="P13" s="81">
        <v>0</v>
      </c>
      <c r="Q13" s="82">
        <f t="shared" si="0"/>
        <v>2800</v>
      </c>
      <c r="R13" s="62"/>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row>
    <row r="14" spans="1:195" s="61" customFormat="1" ht="18.75" customHeight="1" thickBot="1" x14ac:dyDescent="0.25">
      <c r="B14" s="79" t="str">
        <f t="shared" si="1"/>
        <v>1.4.1</v>
      </c>
      <c r="C14" s="69">
        <v>1</v>
      </c>
      <c r="D14" s="68" t="s">
        <v>71</v>
      </c>
      <c r="E14" s="69">
        <v>4</v>
      </c>
      <c r="F14" s="31" t="s">
        <v>77</v>
      </c>
      <c r="G14" s="5">
        <v>1</v>
      </c>
      <c r="H14" s="31" t="s">
        <v>111</v>
      </c>
      <c r="I14" s="76" t="s">
        <v>88</v>
      </c>
      <c r="J14" s="31" t="s">
        <v>75</v>
      </c>
      <c r="K14" s="34">
        <v>70</v>
      </c>
      <c r="L14" s="5">
        <v>6</v>
      </c>
      <c r="M14" s="80">
        <v>420</v>
      </c>
      <c r="N14" s="81">
        <v>0</v>
      </c>
      <c r="O14" s="81">
        <v>0</v>
      </c>
      <c r="P14" s="81">
        <v>0</v>
      </c>
      <c r="Q14" s="82">
        <f t="shared" si="0"/>
        <v>420</v>
      </c>
      <c r="R14" s="62"/>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row>
    <row r="15" spans="1:195" ht="21.75" customHeight="1" thickBot="1" x14ac:dyDescent="0.25">
      <c r="B15" s="77" t="s">
        <v>100</v>
      </c>
      <c r="C15" s="58"/>
      <c r="D15" s="58"/>
      <c r="E15" s="72"/>
      <c r="F15" s="58"/>
      <c r="G15" s="58"/>
      <c r="H15" s="58"/>
      <c r="I15" s="58"/>
      <c r="J15" s="58"/>
      <c r="K15" s="58"/>
      <c r="L15" s="73">
        <f t="shared" ref="L15:Q15" si="2">SUM(L7:L14)</f>
        <v>190</v>
      </c>
      <c r="M15" s="74">
        <f t="shared" si="2"/>
        <v>6020</v>
      </c>
      <c r="N15" s="74">
        <f t="shared" si="2"/>
        <v>8240</v>
      </c>
      <c r="O15" s="74">
        <f t="shared" si="2"/>
        <v>1200</v>
      </c>
      <c r="P15" s="74">
        <f t="shared" si="2"/>
        <v>500</v>
      </c>
      <c r="Q15" s="75">
        <f t="shared" si="2"/>
        <v>15960</v>
      </c>
      <c r="R15" s="44"/>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row>
    <row r="16" spans="1:195" ht="8.25" customHeight="1" x14ac:dyDescent="0.2">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row>
    <row r="17" spans="1:195" s="1" customFormat="1" ht="25.5" customHeight="1" x14ac:dyDescent="0.2">
      <c r="A17"/>
      <c r="B17"/>
      <c r="C17"/>
      <c r="F17" s="32"/>
      <c r="G17" s="32"/>
      <c r="H17" s="32"/>
      <c r="I17" s="97" t="s">
        <v>8</v>
      </c>
      <c r="J17" s="98"/>
      <c r="K17" s="98"/>
      <c r="L17" s="99"/>
      <c r="M17" s="83">
        <f>SUM(M15)</f>
        <v>6020</v>
      </c>
      <c r="N17" s="83">
        <f t="shared" ref="N17:Q17" si="3">SUM(N15)</f>
        <v>8240</v>
      </c>
      <c r="O17" s="83">
        <f t="shared" si="3"/>
        <v>1200</v>
      </c>
      <c r="P17" s="83">
        <f t="shared" si="3"/>
        <v>500</v>
      </c>
      <c r="Q17" s="83">
        <f t="shared" si="3"/>
        <v>15960</v>
      </c>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row>
  </sheetData>
  <mergeCells count="1">
    <mergeCell ref="I17:L17"/>
  </mergeCells>
  <pageMargins left="0.75" right="0.75" top="1" bottom="1" header="0.5" footer="0.5"/>
  <pageSetup paperSize="5" scale="50" orientation="landscape"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I66"/>
  <sheetViews>
    <sheetView showGridLines="0" tabSelected="1" zoomScale="55" zoomScaleNormal="55" workbookViewId="0">
      <selection activeCell="F17" sqref="F17"/>
    </sheetView>
  </sheetViews>
  <sheetFormatPr defaultRowHeight="12.75" x14ac:dyDescent="0.2"/>
  <cols>
    <col min="1" max="1" width="2.140625" customWidth="1"/>
    <col min="2" max="2" width="43.5703125" customWidth="1"/>
    <col min="3" max="3" width="28.7109375" style="33" bestFit="1" customWidth="1"/>
    <col min="4" max="4" width="36.28515625" style="33" bestFit="1" customWidth="1"/>
    <col min="5" max="5" width="11.5703125" bestFit="1" customWidth="1"/>
    <col min="6" max="6" width="49.5703125" customWidth="1"/>
    <col min="7" max="7" width="15.140625" bestFit="1" customWidth="1"/>
    <col min="8" max="8" width="52.5703125" customWidth="1"/>
    <col min="9" max="9" width="14.7109375" customWidth="1"/>
    <col min="10" max="10" width="42.7109375" customWidth="1"/>
    <col min="11" max="11" width="24.42578125" customWidth="1"/>
    <col min="13" max="13" width="28.85546875" customWidth="1"/>
    <col min="14" max="14" width="29.85546875" customWidth="1"/>
    <col min="15" max="15" width="22.5703125" customWidth="1"/>
    <col min="16" max="16" width="31.140625" customWidth="1"/>
    <col min="17" max="17" width="25.85546875" customWidth="1"/>
    <col min="18" max="18" width="2.7109375" customWidth="1"/>
    <col min="19" max="19" width="40" customWidth="1"/>
  </cols>
  <sheetData>
    <row r="1" spans="1:191" ht="54" customHeight="1" x14ac:dyDescent="0.2">
      <c r="B1" s="50" t="s">
        <v>123</v>
      </c>
      <c r="C1" s="28"/>
      <c r="D1" s="28"/>
      <c r="F1" s="47"/>
      <c r="G1" s="48"/>
      <c r="H1" s="48"/>
      <c r="I1" s="48"/>
      <c r="J1" s="3"/>
      <c r="K1" s="3"/>
      <c r="L1" s="3"/>
      <c r="M1" s="3"/>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row>
    <row r="2" spans="1:191" s="2" customFormat="1" ht="33" customHeight="1" x14ac:dyDescent="0.25">
      <c r="A2"/>
      <c r="B2" s="63" t="s">
        <v>97</v>
      </c>
      <c r="C2" s="64"/>
      <c r="D2" s="64"/>
      <c r="F2" s="49"/>
      <c r="G2" s="49"/>
      <c r="H2" s="49"/>
      <c r="I2" s="49"/>
      <c r="J2" s="4"/>
      <c r="K2" s="4"/>
      <c r="L2" s="4"/>
      <c r="M2" s="4"/>
      <c r="N2" s="7"/>
      <c r="O2" s="6"/>
      <c r="P2" s="6"/>
      <c r="Q2" s="6"/>
      <c r="R2" s="6"/>
      <c r="S2" s="6"/>
      <c r="T2" s="6"/>
      <c r="U2" s="6"/>
      <c r="V2" s="6"/>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row>
    <row r="3" spans="1:191" s="2" customFormat="1" ht="42.75" customHeight="1" x14ac:dyDescent="0.25">
      <c r="A3"/>
      <c r="B3" s="65" t="s">
        <v>98</v>
      </c>
      <c r="C3" s="66"/>
      <c r="D3" s="66"/>
      <c r="F3" s="49"/>
      <c r="G3" s="49"/>
      <c r="H3" s="49"/>
      <c r="I3" s="49"/>
      <c r="J3" s="4"/>
      <c r="K3" s="4"/>
      <c r="L3" s="4"/>
      <c r="M3" s="4"/>
      <c r="N3" s="7"/>
      <c r="O3" s="6"/>
      <c r="P3" s="6"/>
      <c r="Q3" s="6"/>
      <c r="R3" s="6"/>
      <c r="S3" s="6"/>
      <c r="T3" s="6"/>
      <c r="U3" s="6"/>
      <c r="V3" s="6"/>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row>
    <row r="4" spans="1:191" s="2" customFormat="1" ht="16.5" customHeight="1" thickBot="1" x14ac:dyDescent="0.3">
      <c r="A4"/>
      <c r="B4" s="85"/>
      <c r="C4" s="86"/>
      <c r="D4" s="86"/>
      <c r="F4" s="49"/>
      <c r="G4" s="49"/>
      <c r="H4" s="49"/>
      <c r="I4" s="49"/>
      <c r="J4" s="46"/>
      <c r="K4" s="46"/>
      <c r="L4" s="46"/>
      <c r="M4" s="46"/>
      <c r="N4" s="7"/>
      <c r="O4" s="6"/>
      <c r="P4" s="6"/>
      <c r="Q4" s="6"/>
      <c r="R4" s="6"/>
      <c r="S4" s="6"/>
      <c r="T4" s="6"/>
      <c r="U4" s="6"/>
      <c r="V4" s="6"/>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row>
    <row r="5" spans="1:191" s="2" customFormat="1" ht="23.25" customHeight="1" x14ac:dyDescent="0.3">
      <c r="A5"/>
      <c r="B5" s="93" t="s">
        <v>118</v>
      </c>
      <c r="C5" s="94" t="s">
        <v>119</v>
      </c>
      <c r="D5" s="95" t="s">
        <v>120</v>
      </c>
      <c r="F5" s="49"/>
      <c r="G5" s="49"/>
      <c r="H5" s="49"/>
      <c r="I5" s="49"/>
      <c r="J5" s="46"/>
      <c r="K5" s="46"/>
      <c r="L5" s="46"/>
      <c r="M5" s="46"/>
      <c r="N5" s="7"/>
      <c r="O5" s="6"/>
      <c r="P5" s="6"/>
      <c r="Q5" s="6"/>
      <c r="R5" s="6"/>
      <c r="S5" s="6"/>
      <c r="T5" s="6"/>
      <c r="U5" s="6"/>
      <c r="V5" s="6"/>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row>
    <row r="6" spans="1:191" s="2" customFormat="1" ht="21.75" customHeight="1" x14ac:dyDescent="0.25">
      <c r="A6"/>
      <c r="B6" s="87" t="s">
        <v>117</v>
      </c>
      <c r="C6" s="88">
        <f>M22</f>
        <v>0</v>
      </c>
      <c r="D6" s="89">
        <f>Q22</f>
        <v>0</v>
      </c>
      <c r="F6" s="49"/>
      <c r="G6" s="49"/>
      <c r="H6" s="49"/>
      <c r="I6" s="49"/>
      <c r="J6" s="46"/>
      <c r="K6" s="46"/>
      <c r="L6" s="46"/>
      <c r="M6" s="46"/>
      <c r="N6" s="7"/>
      <c r="O6" s="6"/>
      <c r="P6" s="6"/>
      <c r="Q6" s="6"/>
      <c r="R6" s="6"/>
      <c r="S6" s="6"/>
      <c r="T6" s="6"/>
      <c r="U6" s="6"/>
      <c r="V6" s="6"/>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row>
    <row r="7" spans="1:191" s="2" customFormat="1" ht="21.75" customHeight="1" x14ac:dyDescent="0.25">
      <c r="A7"/>
      <c r="B7" s="87" t="s">
        <v>5</v>
      </c>
      <c r="C7" s="88">
        <f>M33</f>
        <v>0</v>
      </c>
      <c r="D7" s="89">
        <f>Q33</f>
        <v>0</v>
      </c>
      <c r="F7" s="49"/>
      <c r="G7" s="49"/>
      <c r="H7" s="49"/>
      <c r="I7" s="49"/>
      <c r="J7" s="46"/>
      <c r="K7" s="46"/>
      <c r="L7" s="46"/>
      <c r="M7" s="46"/>
      <c r="N7" s="7"/>
      <c r="O7" s="6"/>
      <c r="P7" s="6"/>
      <c r="Q7" s="6"/>
      <c r="R7" s="6"/>
      <c r="S7" s="6"/>
      <c r="T7" s="6"/>
      <c r="U7" s="6"/>
      <c r="V7" s="6"/>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row>
    <row r="8" spans="1:191" s="2" customFormat="1" ht="21.75" customHeight="1" x14ac:dyDescent="0.25">
      <c r="A8"/>
      <c r="B8" s="87" t="s">
        <v>6</v>
      </c>
      <c r="C8" s="88">
        <f>M44</f>
        <v>0</v>
      </c>
      <c r="D8" s="89">
        <f>Q44</f>
        <v>0</v>
      </c>
      <c r="F8" s="49"/>
      <c r="G8" s="49"/>
      <c r="H8" s="49"/>
      <c r="I8" s="49"/>
      <c r="J8" s="46"/>
      <c r="K8" s="46"/>
      <c r="L8" s="46"/>
      <c r="M8" s="46"/>
      <c r="N8" s="7"/>
      <c r="O8" s="6"/>
      <c r="P8" s="6"/>
      <c r="Q8" s="6"/>
      <c r="R8" s="6"/>
      <c r="S8" s="6"/>
      <c r="T8" s="6"/>
      <c r="U8" s="6"/>
      <c r="V8" s="6"/>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row>
    <row r="9" spans="1:191" s="2" customFormat="1" ht="21.75" customHeight="1" x14ac:dyDescent="0.25">
      <c r="A9"/>
      <c r="B9" s="87" t="s">
        <v>7</v>
      </c>
      <c r="C9" s="88">
        <f>M55</f>
        <v>0</v>
      </c>
      <c r="D9" s="89">
        <f>Q55</f>
        <v>0</v>
      </c>
      <c r="F9" s="49"/>
      <c r="G9" s="49"/>
      <c r="H9" s="49"/>
      <c r="I9" s="49"/>
      <c r="J9" s="46"/>
      <c r="K9" s="46"/>
      <c r="L9" s="46"/>
      <c r="M9" s="46"/>
      <c r="N9" s="7"/>
      <c r="O9" s="6"/>
      <c r="P9" s="6"/>
      <c r="Q9" s="6"/>
      <c r="R9" s="6"/>
      <c r="S9" s="6"/>
      <c r="T9" s="6"/>
      <c r="U9" s="6"/>
      <c r="V9" s="6"/>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row>
    <row r="10" spans="1:191" s="2" customFormat="1" ht="21.75" customHeight="1" thickBot="1" x14ac:dyDescent="0.3">
      <c r="A10"/>
      <c r="B10" s="90" t="s">
        <v>54</v>
      </c>
      <c r="C10" s="91">
        <f>M66</f>
        <v>0</v>
      </c>
      <c r="D10" s="92">
        <f>Q66</f>
        <v>0</v>
      </c>
      <c r="E10" s="45"/>
      <c r="F10" s="45"/>
      <c r="G10" s="45"/>
      <c r="H10" s="45"/>
      <c r="I10" s="45"/>
      <c r="J10" s="46"/>
      <c r="K10" s="46"/>
      <c r="L10" s="46"/>
      <c r="M10" s="46"/>
      <c r="N10" s="7"/>
      <c r="O10" s="6"/>
      <c r="P10" s="6"/>
      <c r="Q10" s="6"/>
      <c r="R10" s="6"/>
      <c r="S10" s="6"/>
      <c r="T10" s="6"/>
      <c r="U10" s="6"/>
      <c r="V10" s="6"/>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row>
    <row r="11" spans="1:191" s="2" customFormat="1" ht="15" customHeight="1" x14ac:dyDescent="0.25">
      <c r="A11"/>
      <c r="B11" s="85"/>
      <c r="C11" s="29"/>
      <c r="D11" s="29"/>
      <c r="E11" s="45"/>
      <c r="F11" s="45"/>
      <c r="G11" s="45"/>
      <c r="H11" s="45"/>
      <c r="I11" s="45"/>
      <c r="J11" s="46"/>
      <c r="K11" s="46"/>
      <c r="L11" s="46"/>
      <c r="M11" s="46"/>
      <c r="N11" s="7"/>
      <c r="O11" s="6"/>
      <c r="P11" s="6"/>
      <c r="Q11" s="6"/>
      <c r="R11" s="6"/>
      <c r="S11" s="6"/>
      <c r="T11" s="6"/>
      <c r="U11" s="6"/>
      <c r="V11" s="6"/>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row>
    <row r="12" spans="1:191" ht="18.75" thickBot="1" x14ac:dyDescent="0.3">
      <c r="B12" s="30" t="s">
        <v>2</v>
      </c>
      <c r="C12" s="54"/>
      <c r="D12" s="30"/>
      <c r="E12" s="15"/>
      <c r="F12" s="15"/>
      <c r="G12" s="15"/>
      <c r="H12" s="15"/>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row>
    <row r="13" spans="1:191" s="51" customFormat="1" ht="47.25" x14ac:dyDescent="0.2">
      <c r="A13"/>
      <c r="B13" s="70" t="s">
        <v>121</v>
      </c>
      <c r="C13" s="84" t="s">
        <v>108</v>
      </c>
      <c r="D13" s="67" t="s">
        <v>116</v>
      </c>
      <c r="E13" s="56" t="s">
        <v>106</v>
      </c>
      <c r="F13" s="55" t="s">
        <v>55</v>
      </c>
      <c r="G13" s="55" t="s">
        <v>105</v>
      </c>
      <c r="H13" s="55" t="s">
        <v>99</v>
      </c>
      <c r="I13" s="56" t="s">
        <v>0</v>
      </c>
      <c r="J13" s="57" t="s">
        <v>96</v>
      </c>
      <c r="K13" s="57" t="s">
        <v>95</v>
      </c>
      <c r="L13" s="56" t="s">
        <v>1</v>
      </c>
      <c r="M13" s="59" t="s">
        <v>79</v>
      </c>
      <c r="N13" s="59" t="s">
        <v>85</v>
      </c>
      <c r="O13" s="59" t="s">
        <v>84</v>
      </c>
      <c r="P13" s="59" t="s">
        <v>83</v>
      </c>
      <c r="Q13" s="60" t="s">
        <v>4</v>
      </c>
      <c r="R13" s="53"/>
      <c r="S13" s="53"/>
      <c r="T13" s="53"/>
      <c r="U13" s="53"/>
      <c r="V13" s="53"/>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row>
    <row r="14" spans="1:191" s="61" customFormat="1" ht="18.75" customHeight="1" x14ac:dyDescent="0.2">
      <c r="B14" s="78" t="str">
        <f>C14&amp;"."&amp;E14&amp;"."&amp;G14</f>
        <v>1.1.1</v>
      </c>
      <c r="C14" s="71">
        <v>1</v>
      </c>
      <c r="D14" s="68"/>
      <c r="E14" s="69">
        <v>1</v>
      </c>
      <c r="F14" s="31"/>
      <c r="G14" s="5">
        <v>1</v>
      </c>
      <c r="H14" s="31"/>
      <c r="I14" s="76"/>
      <c r="J14" s="31"/>
      <c r="K14" s="34"/>
      <c r="L14" s="5"/>
      <c r="M14" s="80"/>
      <c r="N14" s="81"/>
      <c r="O14" s="81"/>
      <c r="P14" s="81"/>
      <c r="Q14" s="82">
        <f t="shared" ref="Q14:Q21" si="0">SUM(M14:P14)</f>
        <v>0</v>
      </c>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row>
    <row r="15" spans="1:191" s="61" customFormat="1" ht="18.75" customHeight="1" x14ac:dyDescent="0.2">
      <c r="B15" s="78" t="str">
        <f t="shared" ref="B15:B21" si="1">C15&amp;"."&amp;E15&amp;"."&amp;G15</f>
        <v>1..</v>
      </c>
      <c r="C15" s="71">
        <v>1</v>
      </c>
      <c r="D15" s="68"/>
      <c r="E15" s="69"/>
      <c r="F15" s="31"/>
      <c r="G15" s="5"/>
      <c r="H15" s="31"/>
      <c r="I15" s="76"/>
      <c r="J15" s="31"/>
      <c r="K15" s="34"/>
      <c r="L15" s="5"/>
      <c r="M15" s="80"/>
      <c r="N15" s="81"/>
      <c r="O15" s="81"/>
      <c r="P15" s="81"/>
      <c r="Q15" s="82">
        <f t="shared" si="0"/>
        <v>0</v>
      </c>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row>
    <row r="16" spans="1:191" s="61" customFormat="1" ht="18.75" customHeight="1" x14ac:dyDescent="0.2">
      <c r="B16" s="78" t="str">
        <f t="shared" si="1"/>
        <v>1..</v>
      </c>
      <c r="C16" s="71">
        <v>1</v>
      </c>
      <c r="D16" s="68"/>
      <c r="E16" s="69"/>
      <c r="F16" s="31"/>
      <c r="G16" s="5"/>
      <c r="H16" s="31"/>
      <c r="I16" s="76"/>
      <c r="J16" s="31"/>
      <c r="K16" s="34"/>
      <c r="L16" s="5"/>
      <c r="M16" s="80"/>
      <c r="N16" s="81"/>
      <c r="O16" s="81"/>
      <c r="P16" s="81"/>
      <c r="Q16" s="82">
        <f t="shared" si="0"/>
        <v>0</v>
      </c>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row>
    <row r="17" spans="1:191" s="61" customFormat="1" ht="18.75" customHeight="1" x14ac:dyDescent="0.2">
      <c r="B17" s="78" t="str">
        <f t="shared" si="1"/>
        <v>1..</v>
      </c>
      <c r="C17" s="71">
        <v>1</v>
      </c>
      <c r="D17" s="68"/>
      <c r="E17" s="69"/>
      <c r="F17" s="31"/>
      <c r="G17" s="5"/>
      <c r="H17" s="31"/>
      <c r="I17" s="76"/>
      <c r="J17" s="31"/>
      <c r="K17" s="34"/>
      <c r="L17" s="5"/>
      <c r="M17" s="80"/>
      <c r="N17" s="81"/>
      <c r="O17" s="81"/>
      <c r="P17" s="81"/>
      <c r="Q17" s="82">
        <f t="shared" si="0"/>
        <v>0</v>
      </c>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row>
    <row r="18" spans="1:191" s="61" customFormat="1" ht="18.75" customHeight="1" x14ac:dyDescent="0.2">
      <c r="B18" s="78" t="str">
        <f t="shared" si="1"/>
        <v>1..</v>
      </c>
      <c r="C18" s="71">
        <v>1</v>
      </c>
      <c r="D18" s="68"/>
      <c r="E18" s="69"/>
      <c r="F18" s="31"/>
      <c r="G18" s="5"/>
      <c r="H18" s="31"/>
      <c r="I18" s="76"/>
      <c r="J18" s="31"/>
      <c r="K18" s="34"/>
      <c r="L18" s="5"/>
      <c r="M18" s="80"/>
      <c r="N18" s="81"/>
      <c r="O18" s="81"/>
      <c r="P18" s="81"/>
      <c r="Q18" s="82">
        <f t="shared" si="0"/>
        <v>0</v>
      </c>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row>
    <row r="19" spans="1:191" s="61" customFormat="1" ht="18.75" customHeight="1" x14ac:dyDescent="0.2">
      <c r="B19" s="78" t="str">
        <f t="shared" si="1"/>
        <v>1..</v>
      </c>
      <c r="C19" s="71">
        <v>1</v>
      </c>
      <c r="D19" s="68"/>
      <c r="E19" s="69"/>
      <c r="F19" s="31"/>
      <c r="G19" s="5"/>
      <c r="H19" s="31"/>
      <c r="I19" s="76"/>
      <c r="J19" s="31"/>
      <c r="K19" s="34"/>
      <c r="L19" s="5"/>
      <c r="M19" s="80"/>
      <c r="N19" s="81"/>
      <c r="O19" s="81"/>
      <c r="P19" s="81"/>
      <c r="Q19" s="82">
        <f t="shared" si="0"/>
        <v>0</v>
      </c>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row>
    <row r="20" spans="1:191" s="61" customFormat="1" ht="18.75" customHeight="1" x14ac:dyDescent="0.2">
      <c r="B20" s="78" t="str">
        <f t="shared" si="1"/>
        <v>1..</v>
      </c>
      <c r="C20" s="71">
        <v>1</v>
      </c>
      <c r="D20" s="68"/>
      <c r="E20" s="69"/>
      <c r="F20" s="31"/>
      <c r="G20" s="5"/>
      <c r="H20" s="31"/>
      <c r="I20" s="76"/>
      <c r="J20" s="31"/>
      <c r="K20" s="34"/>
      <c r="L20" s="5"/>
      <c r="M20" s="80"/>
      <c r="N20" s="81"/>
      <c r="O20" s="81"/>
      <c r="P20" s="81"/>
      <c r="Q20" s="82">
        <f t="shared" si="0"/>
        <v>0</v>
      </c>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row>
    <row r="21" spans="1:191" s="61" customFormat="1" ht="18.75" customHeight="1" thickBot="1" x14ac:dyDescent="0.25">
      <c r="B21" s="79" t="str">
        <f t="shared" si="1"/>
        <v>1..</v>
      </c>
      <c r="C21" s="71">
        <v>1</v>
      </c>
      <c r="D21" s="68"/>
      <c r="E21" s="69"/>
      <c r="F21" s="31"/>
      <c r="G21" s="5"/>
      <c r="H21" s="31"/>
      <c r="I21" s="76"/>
      <c r="J21" s="31"/>
      <c r="K21" s="34"/>
      <c r="L21" s="5"/>
      <c r="M21" s="80"/>
      <c r="N21" s="81"/>
      <c r="O21" s="81"/>
      <c r="P21" s="81"/>
      <c r="Q21" s="82">
        <f t="shared" si="0"/>
        <v>0</v>
      </c>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row>
    <row r="22" spans="1:191" s="61" customFormat="1" ht="18.75" customHeight="1" thickBot="1" x14ac:dyDescent="0.25">
      <c r="B22" s="77" t="s">
        <v>100</v>
      </c>
      <c r="C22" s="58"/>
      <c r="D22" s="58"/>
      <c r="E22" s="72"/>
      <c r="F22" s="58"/>
      <c r="G22" s="58"/>
      <c r="H22" s="58"/>
      <c r="I22" s="58"/>
      <c r="J22" s="58"/>
      <c r="K22" s="58"/>
      <c r="L22" s="73">
        <f t="shared" ref="L22:Q22" si="2">SUM(L14:L21)</f>
        <v>0</v>
      </c>
      <c r="M22" s="74">
        <f t="shared" si="2"/>
        <v>0</v>
      </c>
      <c r="N22" s="74">
        <f t="shared" si="2"/>
        <v>0</v>
      </c>
      <c r="O22" s="74">
        <f t="shared" si="2"/>
        <v>0</v>
      </c>
      <c r="P22" s="74">
        <f t="shared" si="2"/>
        <v>0</v>
      </c>
      <c r="Q22" s="75">
        <f t="shared" si="2"/>
        <v>0</v>
      </c>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row>
    <row r="23" spans="1:191" s="61" customFormat="1" ht="13.5" customHeight="1" thickBot="1" x14ac:dyDescent="0.25">
      <c r="A23" s="62"/>
      <c r="B23" s="62"/>
      <c r="C23" s="62"/>
      <c r="D23" s="62"/>
      <c r="E23" s="62"/>
      <c r="F23" s="62"/>
      <c r="G23" s="62"/>
      <c r="H23" s="62"/>
      <c r="I23" s="62"/>
      <c r="J23" s="62"/>
      <c r="K23" s="62"/>
      <c r="L23" s="62"/>
      <c r="M23" s="62"/>
      <c r="N23" s="62"/>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row>
    <row r="24" spans="1:191" s="51" customFormat="1" ht="47.25" x14ac:dyDescent="0.2">
      <c r="A24"/>
      <c r="B24" s="70" t="s">
        <v>121</v>
      </c>
      <c r="C24" s="84" t="s">
        <v>108</v>
      </c>
      <c r="D24" s="67" t="s">
        <v>116</v>
      </c>
      <c r="E24" s="56" t="s">
        <v>106</v>
      </c>
      <c r="F24" s="55" t="s">
        <v>55</v>
      </c>
      <c r="G24" s="55" t="s">
        <v>105</v>
      </c>
      <c r="H24" s="55" t="s">
        <v>99</v>
      </c>
      <c r="I24" s="56" t="s">
        <v>0</v>
      </c>
      <c r="J24" s="57" t="s">
        <v>96</v>
      </c>
      <c r="K24" s="57" t="s">
        <v>95</v>
      </c>
      <c r="L24" s="56" t="s">
        <v>1</v>
      </c>
      <c r="M24" s="59" t="s">
        <v>79</v>
      </c>
      <c r="N24" s="59" t="s">
        <v>85</v>
      </c>
      <c r="O24" s="59" t="s">
        <v>84</v>
      </c>
      <c r="P24" s="59" t="s">
        <v>83</v>
      </c>
      <c r="Q24" s="60" t="s">
        <v>4</v>
      </c>
      <c r="R24" s="53"/>
      <c r="S24" s="53"/>
      <c r="T24" s="53"/>
      <c r="U24" s="53"/>
      <c r="V24" s="53"/>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row>
    <row r="25" spans="1:191" s="61" customFormat="1" ht="18.75" customHeight="1" x14ac:dyDescent="0.2">
      <c r="B25" s="78" t="str">
        <f>C25&amp;"."&amp;E25&amp;"."&amp;G25</f>
        <v>2.1.1</v>
      </c>
      <c r="C25" s="71">
        <v>2</v>
      </c>
      <c r="D25" s="68"/>
      <c r="E25" s="69">
        <v>1</v>
      </c>
      <c r="F25" s="31"/>
      <c r="G25" s="5">
        <v>1</v>
      </c>
      <c r="H25" s="31"/>
      <c r="I25" s="76"/>
      <c r="J25" s="31"/>
      <c r="K25" s="34"/>
      <c r="L25" s="5"/>
      <c r="M25" s="80"/>
      <c r="N25" s="81"/>
      <c r="O25" s="81"/>
      <c r="P25" s="81"/>
      <c r="Q25" s="82">
        <f t="shared" ref="Q25:Q32" si="3">SUM(M25:P25)</f>
        <v>0</v>
      </c>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row>
    <row r="26" spans="1:191" s="61" customFormat="1" ht="18.75" customHeight="1" x14ac:dyDescent="0.2">
      <c r="B26" s="78" t="str">
        <f t="shared" ref="B26:B32" si="4">C26&amp;"."&amp;E26&amp;"."&amp;G26</f>
        <v>2..</v>
      </c>
      <c r="C26" s="71">
        <v>2</v>
      </c>
      <c r="D26" s="68"/>
      <c r="E26" s="69"/>
      <c r="F26" s="31"/>
      <c r="G26" s="5"/>
      <c r="H26" s="31"/>
      <c r="I26" s="76"/>
      <c r="J26" s="31"/>
      <c r="K26" s="34"/>
      <c r="L26" s="5"/>
      <c r="M26" s="80"/>
      <c r="N26" s="81"/>
      <c r="O26" s="81"/>
      <c r="P26" s="81"/>
      <c r="Q26" s="82">
        <f t="shared" si="3"/>
        <v>0</v>
      </c>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row>
    <row r="27" spans="1:191" s="61" customFormat="1" ht="18.75" customHeight="1" x14ac:dyDescent="0.2">
      <c r="B27" s="78" t="str">
        <f t="shared" si="4"/>
        <v>2..</v>
      </c>
      <c r="C27" s="71">
        <v>2</v>
      </c>
      <c r="D27" s="68"/>
      <c r="E27" s="69"/>
      <c r="F27" s="31"/>
      <c r="G27" s="5"/>
      <c r="H27" s="31"/>
      <c r="I27" s="76"/>
      <c r="J27" s="31"/>
      <c r="K27" s="34"/>
      <c r="L27" s="5"/>
      <c r="M27" s="80"/>
      <c r="N27" s="81"/>
      <c r="O27" s="81"/>
      <c r="P27" s="81"/>
      <c r="Q27" s="82">
        <f t="shared" si="3"/>
        <v>0</v>
      </c>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row>
    <row r="28" spans="1:191" s="61" customFormat="1" ht="18.75" customHeight="1" x14ac:dyDescent="0.2">
      <c r="B28" s="78" t="str">
        <f t="shared" si="4"/>
        <v>2..</v>
      </c>
      <c r="C28" s="71">
        <v>2</v>
      </c>
      <c r="D28" s="68"/>
      <c r="E28" s="69"/>
      <c r="F28" s="31"/>
      <c r="G28" s="5"/>
      <c r="H28" s="31"/>
      <c r="I28" s="76"/>
      <c r="J28" s="31"/>
      <c r="K28" s="34"/>
      <c r="L28" s="5"/>
      <c r="M28" s="80"/>
      <c r="N28" s="81"/>
      <c r="O28" s="81"/>
      <c r="P28" s="81"/>
      <c r="Q28" s="82">
        <f t="shared" si="3"/>
        <v>0</v>
      </c>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row>
    <row r="29" spans="1:191" s="61" customFormat="1" ht="18.75" customHeight="1" x14ac:dyDescent="0.2">
      <c r="B29" s="78" t="str">
        <f t="shared" si="4"/>
        <v>2..</v>
      </c>
      <c r="C29" s="71">
        <v>2</v>
      </c>
      <c r="D29" s="68"/>
      <c r="E29" s="69"/>
      <c r="F29" s="31"/>
      <c r="G29" s="5"/>
      <c r="H29" s="31"/>
      <c r="I29" s="76"/>
      <c r="J29" s="31"/>
      <c r="K29" s="34"/>
      <c r="L29" s="5"/>
      <c r="M29" s="80"/>
      <c r="N29" s="81"/>
      <c r="O29" s="81"/>
      <c r="P29" s="81"/>
      <c r="Q29" s="82">
        <f t="shared" si="3"/>
        <v>0</v>
      </c>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row>
    <row r="30" spans="1:191" s="61" customFormat="1" ht="18.75" customHeight="1" x14ac:dyDescent="0.2">
      <c r="B30" s="78" t="str">
        <f t="shared" si="4"/>
        <v>2..</v>
      </c>
      <c r="C30" s="71">
        <v>2</v>
      </c>
      <c r="D30" s="68"/>
      <c r="E30" s="69"/>
      <c r="F30" s="31"/>
      <c r="G30" s="5"/>
      <c r="H30" s="31"/>
      <c r="I30" s="76"/>
      <c r="J30" s="31"/>
      <c r="K30" s="34"/>
      <c r="L30" s="5"/>
      <c r="M30" s="80"/>
      <c r="N30" s="81"/>
      <c r="O30" s="81"/>
      <c r="P30" s="81"/>
      <c r="Q30" s="82">
        <f t="shared" si="3"/>
        <v>0</v>
      </c>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row>
    <row r="31" spans="1:191" s="61" customFormat="1" ht="18.75" customHeight="1" x14ac:dyDescent="0.2">
      <c r="B31" s="78" t="str">
        <f t="shared" si="4"/>
        <v>2..</v>
      </c>
      <c r="C31" s="71">
        <v>2</v>
      </c>
      <c r="D31" s="68"/>
      <c r="E31" s="69"/>
      <c r="F31" s="31"/>
      <c r="G31" s="5"/>
      <c r="H31" s="31"/>
      <c r="I31" s="76"/>
      <c r="J31" s="31"/>
      <c r="K31" s="34"/>
      <c r="L31" s="5"/>
      <c r="M31" s="80"/>
      <c r="N31" s="81"/>
      <c r="O31" s="81"/>
      <c r="P31" s="81"/>
      <c r="Q31" s="82">
        <f t="shared" si="3"/>
        <v>0</v>
      </c>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row>
    <row r="32" spans="1:191" s="61" customFormat="1" ht="18.75" customHeight="1" thickBot="1" x14ac:dyDescent="0.25">
      <c r="B32" s="79" t="str">
        <f t="shared" si="4"/>
        <v>2..</v>
      </c>
      <c r="C32" s="71">
        <v>2</v>
      </c>
      <c r="D32" s="68"/>
      <c r="E32" s="69"/>
      <c r="F32" s="31"/>
      <c r="G32" s="5"/>
      <c r="H32" s="31"/>
      <c r="I32" s="76"/>
      <c r="J32" s="31"/>
      <c r="K32" s="34"/>
      <c r="L32" s="5"/>
      <c r="M32" s="80"/>
      <c r="N32" s="81"/>
      <c r="O32" s="81"/>
      <c r="P32" s="81"/>
      <c r="Q32" s="82">
        <f t="shared" si="3"/>
        <v>0</v>
      </c>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row>
    <row r="33" spans="1:191" s="61" customFormat="1" ht="18.75" customHeight="1" thickBot="1" x14ac:dyDescent="0.25">
      <c r="B33" s="77" t="s">
        <v>101</v>
      </c>
      <c r="C33" s="58"/>
      <c r="D33" s="58"/>
      <c r="E33" s="72"/>
      <c r="F33" s="58"/>
      <c r="G33" s="58"/>
      <c r="H33" s="58"/>
      <c r="I33" s="58"/>
      <c r="J33" s="58"/>
      <c r="K33" s="58"/>
      <c r="L33" s="73">
        <f t="shared" ref="L33:Q33" si="5">SUM(L25:L32)</f>
        <v>0</v>
      </c>
      <c r="M33" s="74">
        <f t="shared" si="5"/>
        <v>0</v>
      </c>
      <c r="N33" s="74">
        <f t="shared" si="5"/>
        <v>0</v>
      </c>
      <c r="O33" s="74">
        <f t="shared" si="5"/>
        <v>0</v>
      </c>
      <c r="P33" s="74">
        <f t="shared" si="5"/>
        <v>0</v>
      </c>
      <c r="Q33" s="75">
        <f t="shared" si="5"/>
        <v>0</v>
      </c>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row>
    <row r="34" spans="1:191" s="61" customFormat="1" ht="9" customHeight="1" thickBot="1" x14ac:dyDescent="0.25">
      <c r="A34" s="62"/>
      <c r="B34" s="62"/>
      <c r="C34" s="62"/>
      <c r="D34" s="62"/>
      <c r="E34" s="62"/>
      <c r="F34" s="62"/>
      <c r="G34" s="62"/>
      <c r="H34" s="62"/>
      <c r="I34" s="62"/>
      <c r="J34" s="62"/>
      <c r="K34" s="62"/>
      <c r="L34" s="62"/>
      <c r="M34" s="62"/>
      <c r="N34" s="62"/>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row>
    <row r="35" spans="1:191" s="51" customFormat="1" ht="47.25" x14ac:dyDescent="0.2">
      <c r="A35"/>
      <c r="B35" s="70" t="s">
        <v>121</v>
      </c>
      <c r="C35" s="84" t="s">
        <v>108</v>
      </c>
      <c r="D35" s="67" t="s">
        <v>116</v>
      </c>
      <c r="E35" s="56" t="s">
        <v>106</v>
      </c>
      <c r="F35" s="55" t="s">
        <v>55</v>
      </c>
      <c r="G35" s="55" t="s">
        <v>105</v>
      </c>
      <c r="H35" s="55" t="s">
        <v>99</v>
      </c>
      <c r="I35" s="56" t="s">
        <v>0</v>
      </c>
      <c r="J35" s="57" t="s">
        <v>96</v>
      </c>
      <c r="K35" s="57" t="s">
        <v>95</v>
      </c>
      <c r="L35" s="56" t="s">
        <v>1</v>
      </c>
      <c r="M35" s="59" t="s">
        <v>79</v>
      </c>
      <c r="N35" s="59" t="s">
        <v>85</v>
      </c>
      <c r="O35" s="59" t="s">
        <v>84</v>
      </c>
      <c r="P35" s="59" t="s">
        <v>83</v>
      </c>
      <c r="Q35" s="60" t="s">
        <v>4</v>
      </c>
      <c r="R35" s="53"/>
      <c r="S35" s="53"/>
      <c r="T35" s="53"/>
      <c r="U35" s="53"/>
      <c r="V35" s="53"/>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row>
    <row r="36" spans="1:191" s="61" customFormat="1" ht="18.75" customHeight="1" x14ac:dyDescent="0.2">
      <c r="B36" s="78" t="str">
        <f>C36&amp;"."&amp;E36&amp;"."&amp;G36</f>
        <v>3.1.1</v>
      </c>
      <c r="C36" s="71">
        <v>3</v>
      </c>
      <c r="D36" s="68"/>
      <c r="E36" s="69">
        <v>1</v>
      </c>
      <c r="F36" s="31"/>
      <c r="G36" s="5">
        <v>1</v>
      </c>
      <c r="H36" s="31"/>
      <c r="I36" s="76"/>
      <c r="J36" s="31"/>
      <c r="K36" s="34"/>
      <c r="L36" s="5"/>
      <c r="M36" s="80"/>
      <c r="N36" s="81"/>
      <c r="O36" s="81"/>
      <c r="P36" s="81"/>
      <c r="Q36" s="82">
        <f t="shared" ref="Q36:Q43" si="6">SUM(M36:P36)</f>
        <v>0</v>
      </c>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row>
    <row r="37" spans="1:191" s="61" customFormat="1" ht="18.75" customHeight="1" x14ac:dyDescent="0.2">
      <c r="B37" s="78" t="str">
        <f t="shared" ref="B37:B43" si="7">C37&amp;"."&amp;E37&amp;"."&amp;G37</f>
        <v>3..</v>
      </c>
      <c r="C37" s="71">
        <v>3</v>
      </c>
      <c r="D37" s="68"/>
      <c r="E37" s="69"/>
      <c r="F37" s="31"/>
      <c r="G37" s="5"/>
      <c r="H37" s="31"/>
      <c r="I37" s="76"/>
      <c r="J37" s="31"/>
      <c r="K37" s="34"/>
      <c r="L37" s="5"/>
      <c r="M37" s="80"/>
      <c r="N37" s="81"/>
      <c r="O37" s="81"/>
      <c r="P37" s="81"/>
      <c r="Q37" s="82">
        <f t="shared" si="6"/>
        <v>0</v>
      </c>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row>
    <row r="38" spans="1:191" s="61" customFormat="1" ht="18.75" customHeight="1" x14ac:dyDescent="0.2">
      <c r="B38" s="78" t="str">
        <f t="shared" si="7"/>
        <v>3..</v>
      </c>
      <c r="C38" s="71">
        <v>3</v>
      </c>
      <c r="D38" s="68"/>
      <c r="E38" s="69"/>
      <c r="F38" s="31"/>
      <c r="G38" s="5"/>
      <c r="H38" s="31"/>
      <c r="I38" s="76"/>
      <c r="J38" s="31"/>
      <c r="K38" s="34"/>
      <c r="L38" s="5"/>
      <c r="M38" s="80"/>
      <c r="N38" s="81"/>
      <c r="O38" s="81"/>
      <c r="P38" s="81"/>
      <c r="Q38" s="82">
        <f t="shared" si="6"/>
        <v>0</v>
      </c>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row>
    <row r="39" spans="1:191" s="61" customFormat="1" ht="18.75" customHeight="1" x14ac:dyDescent="0.2">
      <c r="B39" s="78" t="str">
        <f t="shared" si="7"/>
        <v>3..</v>
      </c>
      <c r="C39" s="71">
        <v>3</v>
      </c>
      <c r="D39" s="68"/>
      <c r="E39" s="69"/>
      <c r="F39" s="31"/>
      <c r="G39" s="5"/>
      <c r="H39" s="31"/>
      <c r="I39" s="76"/>
      <c r="J39" s="31"/>
      <c r="K39" s="34"/>
      <c r="L39" s="5"/>
      <c r="M39" s="80"/>
      <c r="N39" s="81"/>
      <c r="O39" s="81"/>
      <c r="P39" s="81"/>
      <c r="Q39" s="82">
        <f t="shared" si="6"/>
        <v>0</v>
      </c>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row>
    <row r="40" spans="1:191" s="61" customFormat="1" ht="18.75" customHeight="1" x14ac:dyDescent="0.2">
      <c r="B40" s="78" t="str">
        <f t="shared" si="7"/>
        <v>3..</v>
      </c>
      <c r="C40" s="71">
        <v>3</v>
      </c>
      <c r="D40" s="68"/>
      <c r="E40" s="69"/>
      <c r="F40" s="31"/>
      <c r="G40" s="5"/>
      <c r="H40" s="31"/>
      <c r="I40" s="76"/>
      <c r="J40" s="31"/>
      <c r="K40" s="34"/>
      <c r="L40" s="5"/>
      <c r="M40" s="80"/>
      <c r="N40" s="81"/>
      <c r="O40" s="81"/>
      <c r="P40" s="81"/>
      <c r="Q40" s="82">
        <f t="shared" si="6"/>
        <v>0</v>
      </c>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row>
    <row r="41" spans="1:191" s="61" customFormat="1" ht="18.75" customHeight="1" x14ac:dyDescent="0.2">
      <c r="B41" s="78" t="str">
        <f t="shared" si="7"/>
        <v>3..</v>
      </c>
      <c r="C41" s="71">
        <v>3</v>
      </c>
      <c r="D41" s="68"/>
      <c r="E41" s="69"/>
      <c r="F41" s="31"/>
      <c r="G41" s="5"/>
      <c r="H41" s="31"/>
      <c r="I41" s="76"/>
      <c r="J41" s="31"/>
      <c r="K41" s="34"/>
      <c r="L41" s="5"/>
      <c r="M41" s="80"/>
      <c r="N41" s="81"/>
      <c r="O41" s="81"/>
      <c r="P41" s="81"/>
      <c r="Q41" s="82">
        <f t="shared" si="6"/>
        <v>0</v>
      </c>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row>
    <row r="42" spans="1:191" s="61" customFormat="1" ht="18.75" customHeight="1" x14ac:dyDescent="0.2">
      <c r="B42" s="78" t="str">
        <f t="shared" si="7"/>
        <v>3..</v>
      </c>
      <c r="C42" s="71">
        <v>3</v>
      </c>
      <c r="D42" s="68"/>
      <c r="E42" s="69"/>
      <c r="F42" s="31"/>
      <c r="G42" s="5"/>
      <c r="H42" s="31"/>
      <c r="I42" s="76"/>
      <c r="J42" s="31"/>
      <c r="K42" s="34"/>
      <c r="L42" s="5"/>
      <c r="M42" s="80"/>
      <c r="N42" s="81"/>
      <c r="O42" s="81"/>
      <c r="P42" s="81"/>
      <c r="Q42" s="82">
        <f t="shared" si="6"/>
        <v>0</v>
      </c>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row>
    <row r="43" spans="1:191" s="61" customFormat="1" ht="18.75" customHeight="1" thickBot="1" x14ac:dyDescent="0.25">
      <c r="B43" s="79" t="str">
        <f t="shared" si="7"/>
        <v>3..</v>
      </c>
      <c r="C43" s="71">
        <v>3</v>
      </c>
      <c r="D43" s="68"/>
      <c r="E43" s="69"/>
      <c r="F43" s="31"/>
      <c r="G43" s="5"/>
      <c r="H43" s="31"/>
      <c r="I43" s="76"/>
      <c r="J43" s="31"/>
      <c r="K43" s="34"/>
      <c r="L43" s="5"/>
      <c r="M43" s="80"/>
      <c r="N43" s="81"/>
      <c r="O43" s="81"/>
      <c r="P43" s="81"/>
      <c r="Q43" s="82">
        <f t="shared" si="6"/>
        <v>0</v>
      </c>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c r="FT43" s="53"/>
      <c r="FU43" s="53"/>
      <c r="FV43" s="53"/>
      <c r="FW43" s="53"/>
      <c r="FX43" s="53"/>
      <c r="FY43" s="53"/>
      <c r="FZ43" s="53"/>
      <c r="GA43" s="53"/>
      <c r="GB43" s="53"/>
      <c r="GC43" s="53"/>
      <c r="GD43" s="53"/>
      <c r="GE43" s="53"/>
      <c r="GF43" s="53"/>
      <c r="GG43" s="53"/>
      <c r="GH43" s="53"/>
      <c r="GI43" s="53"/>
    </row>
    <row r="44" spans="1:191" s="61" customFormat="1" ht="18.75" customHeight="1" thickBot="1" x14ac:dyDescent="0.25">
      <c r="B44" s="77" t="s">
        <v>102</v>
      </c>
      <c r="C44" s="58"/>
      <c r="D44" s="58"/>
      <c r="E44" s="72"/>
      <c r="F44" s="58"/>
      <c r="G44" s="58"/>
      <c r="H44" s="58"/>
      <c r="I44" s="58"/>
      <c r="J44" s="58"/>
      <c r="K44" s="58"/>
      <c r="L44" s="73">
        <f t="shared" ref="L44:Q44" si="8">SUM(L36:L43)</f>
        <v>0</v>
      </c>
      <c r="M44" s="74">
        <f t="shared" si="8"/>
        <v>0</v>
      </c>
      <c r="N44" s="74">
        <f t="shared" si="8"/>
        <v>0</v>
      </c>
      <c r="O44" s="74">
        <f t="shared" si="8"/>
        <v>0</v>
      </c>
      <c r="P44" s="74">
        <f t="shared" si="8"/>
        <v>0</v>
      </c>
      <c r="Q44" s="75">
        <f t="shared" si="8"/>
        <v>0</v>
      </c>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c r="FT44" s="53"/>
      <c r="FU44" s="53"/>
      <c r="FV44" s="53"/>
      <c r="FW44" s="53"/>
      <c r="FX44" s="53"/>
      <c r="FY44" s="53"/>
      <c r="FZ44" s="53"/>
      <c r="GA44" s="53"/>
      <c r="GB44" s="53"/>
      <c r="GC44" s="53"/>
      <c r="GD44" s="53"/>
      <c r="GE44" s="53"/>
      <c r="GF44" s="53"/>
      <c r="GG44" s="53"/>
      <c r="GH44" s="53"/>
      <c r="GI44" s="53"/>
    </row>
    <row r="45" spans="1:191" s="61" customFormat="1" ht="9" customHeight="1" thickBot="1" x14ac:dyDescent="0.25">
      <c r="A45" s="62"/>
      <c r="B45" s="62"/>
      <c r="C45" s="62"/>
      <c r="D45" s="62"/>
      <c r="E45" s="62"/>
      <c r="F45" s="62"/>
      <c r="G45" s="62"/>
      <c r="H45" s="62"/>
      <c r="I45" s="62"/>
      <c r="J45" s="62"/>
      <c r="K45" s="62"/>
      <c r="L45" s="62"/>
      <c r="M45" s="62"/>
      <c r="N45" s="62"/>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row>
    <row r="46" spans="1:191" s="51" customFormat="1" ht="47.25" x14ac:dyDescent="0.2">
      <c r="A46"/>
      <c r="B46" s="70" t="s">
        <v>121</v>
      </c>
      <c r="C46" s="84" t="s">
        <v>108</v>
      </c>
      <c r="D46" s="67" t="s">
        <v>116</v>
      </c>
      <c r="E46" s="56" t="s">
        <v>106</v>
      </c>
      <c r="F46" s="55" t="s">
        <v>55</v>
      </c>
      <c r="G46" s="55" t="s">
        <v>105</v>
      </c>
      <c r="H46" s="55" t="s">
        <v>99</v>
      </c>
      <c r="I46" s="56" t="s">
        <v>0</v>
      </c>
      <c r="J46" s="57" t="s">
        <v>96</v>
      </c>
      <c r="K46" s="57" t="s">
        <v>95</v>
      </c>
      <c r="L46" s="56" t="s">
        <v>1</v>
      </c>
      <c r="M46" s="59" t="s">
        <v>79</v>
      </c>
      <c r="N46" s="59" t="s">
        <v>85</v>
      </c>
      <c r="O46" s="59" t="s">
        <v>84</v>
      </c>
      <c r="P46" s="59" t="s">
        <v>83</v>
      </c>
      <c r="Q46" s="60" t="s">
        <v>4</v>
      </c>
      <c r="R46" s="53"/>
      <c r="S46" s="53"/>
      <c r="T46" s="53"/>
      <c r="U46" s="53"/>
      <c r="V46" s="53"/>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row>
    <row r="47" spans="1:191" s="61" customFormat="1" ht="18.75" customHeight="1" x14ac:dyDescent="0.2">
      <c r="B47" s="78" t="str">
        <f>C47&amp;"."&amp;E47&amp;"."&amp;G47</f>
        <v>4.1.1</v>
      </c>
      <c r="C47" s="71">
        <v>4</v>
      </c>
      <c r="D47" s="68"/>
      <c r="E47" s="69">
        <v>1</v>
      </c>
      <c r="F47" s="31"/>
      <c r="G47" s="5">
        <v>1</v>
      </c>
      <c r="H47" s="31"/>
      <c r="I47" s="76"/>
      <c r="J47" s="31"/>
      <c r="K47" s="34"/>
      <c r="L47" s="5"/>
      <c r="M47" s="80"/>
      <c r="N47" s="81"/>
      <c r="O47" s="81"/>
      <c r="P47" s="81"/>
      <c r="Q47" s="82">
        <f t="shared" ref="Q47:Q54" si="9">SUM(M47:P47)</f>
        <v>0</v>
      </c>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c r="EO47" s="53"/>
      <c r="EP47" s="53"/>
      <c r="EQ47" s="53"/>
      <c r="ER47" s="53"/>
      <c r="ES47" s="53"/>
      <c r="ET47" s="53"/>
      <c r="EU47" s="53"/>
      <c r="EV47" s="53"/>
      <c r="EW47" s="53"/>
      <c r="EX47" s="53"/>
      <c r="EY47" s="53"/>
      <c r="EZ47" s="53"/>
      <c r="FA47" s="53"/>
      <c r="FB47" s="53"/>
      <c r="FC47" s="53"/>
      <c r="FD47" s="53"/>
      <c r="FE47" s="53"/>
      <c r="FF47" s="53"/>
      <c r="FG47" s="53"/>
      <c r="FH47" s="53"/>
      <c r="FI47" s="53"/>
      <c r="FJ47" s="53"/>
      <c r="FK47" s="53"/>
      <c r="FL47" s="53"/>
      <c r="FM47" s="53"/>
      <c r="FN47" s="53"/>
      <c r="FO47" s="53"/>
      <c r="FP47" s="53"/>
      <c r="FQ47" s="53"/>
      <c r="FR47" s="53"/>
      <c r="FS47" s="53"/>
      <c r="FT47" s="53"/>
      <c r="FU47" s="53"/>
      <c r="FV47" s="53"/>
      <c r="FW47" s="53"/>
      <c r="FX47" s="53"/>
      <c r="FY47" s="53"/>
      <c r="FZ47" s="53"/>
      <c r="GA47" s="53"/>
      <c r="GB47" s="53"/>
      <c r="GC47" s="53"/>
      <c r="GD47" s="53"/>
      <c r="GE47" s="53"/>
      <c r="GF47" s="53"/>
      <c r="GG47" s="53"/>
      <c r="GH47" s="53"/>
      <c r="GI47" s="53"/>
    </row>
    <row r="48" spans="1:191" s="61" customFormat="1" ht="18.75" customHeight="1" x14ac:dyDescent="0.2">
      <c r="B48" s="78" t="str">
        <f t="shared" ref="B48:B54" si="10">C48&amp;"."&amp;E48&amp;"."&amp;G48</f>
        <v>4..</v>
      </c>
      <c r="C48" s="71">
        <v>4</v>
      </c>
      <c r="D48" s="68"/>
      <c r="E48" s="69"/>
      <c r="F48" s="31"/>
      <c r="G48" s="5"/>
      <c r="H48" s="31"/>
      <c r="I48" s="76"/>
      <c r="J48" s="31"/>
      <c r="K48" s="34"/>
      <c r="L48" s="5"/>
      <c r="M48" s="80"/>
      <c r="N48" s="81"/>
      <c r="O48" s="81"/>
      <c r="P48" s="81"/>
      <c r="Q48" s="82">
        <f t="shared" si="9"/>
        <v>0</v>
      </c>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row>
    <row r="49" spans="1:191" s="61" customFormat="1" ht="18.75" customHeight="1" x14ac:dyDescent="0.2">
      <c r="B49" s="78" t="str">
        <f t="shared" si="10"/>
        <v>4..</v>
      </c>
      <c r="C49" s="71">
        <v>4</v>
      </c>
      <c r="D49" s="68"/>
      <c r="E49" s="69"/>
      <c r="F49" s="31"/>
      <c r="G49" s="5"/>
      <c r="H49" s="31"/>
      <c r="I49" s="76"/>
      <c r="J49" s="31"/>
      <c r="K49" s="34"/>
      <c r="L49" s="5"/>
      <c r="M49" s="80"/>
      <c r="N49" s="81"/>
      <c r="O49" s="81"/>
      <c r="P49" s="81"/>
      <c r="Q49" s="82">
        <f t="shared" si="9"/>
        <v>0</v>
      </c>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c r="GE49" s="53"/>
      <c r="GF49" s="53"/>
      <c r="GG49" s="53"/>
      <c r="GH49" s="53"/>
      <c r="GI49" s="53"/>
    </row>
    <row r="50" spans="1:191" s="61" customFormat="1" ht="18.75" customHeight="1" x14ac:dyDescent="0.2">
      <c r="B50" s="78" t="str">
        <f t="shared" si="10"/>
        <v>4..</v>
      </c>
      <c r="C50" s="71">
        <v>4</v>
      </c>
      <c r="D50" s="68"/>
      <c r="E50" s="69"/>
      <c r="F50" s="31"/>
      <c r="G50" s="5"/>
      <c r="H50" s="31"/>
      <c r="I50" s="76"/>
      <c r="J50" s="31"/>
      <c r="K50" s="34"/>
      <c r="L50" s="5"/>
      <c r="M50" s="80"/>
      <c r="N50" s="81"/>
      <c r="O50" s="81"/>
      <c r="P50" s="81"/>
      <c r="Q50" s="82">
        <f t="shared" si="9"/>
        <v>0</v>
      </c>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3"/>
      <c r="FM50" s="53"/>
      <c r="FN50" s="53"/>
      <c r="FO50" s="53"/>
      <c r="FP50" s="53"/>
      <c r="FQ50" s="53"/>
      <c r="FR50" s="53"/>
      <c r="FS50" s="53"/>
      <c r="FT50" s="53"/>
      <c r="FU50" s="53"/>
      <c r="FV50" s="53"/>
      <c r="FW50" s="53"/>
      <c r="FX50" s="53"/>
      <c r="FY50" s="53"/>
      <c r="FZ50" s="53"/>
      <c r="GA50" s="53"/>
      <c r="GB50" s="53"/>
      <c r="GC50" s="53"/>
      <c r="GD50" s="53"/>
      <c r="GE50" s="53"/>
      <c r="GF50" s="53"/>
      <c r="GG50" s="53"/>
      <c r="GH50" s="53"/>
      <c r="GI50" s="53"/>
    </row>
    <row r="51" spans="1:191" s="61" customFormat="1" ht="18.75" customHeight="1" x14ac:dyDescent="0.2">
      <c r="B51" s="78" t="str">
        <f t="shared" si="10"/>
        <v>4..</v>
      </c>
      <c r="C51" s="71">
        <v>4</v>
      </c>
      <c r="D51" s="68"/>
      <c r="E51" s="69"/>
      <c r="F51" s="31"/>
      <c r="G51" s="5"/>
      <c r="H51" s="31"/>
      <c r="I51" s="76"/>
      <c r="J51" s="31"/>
      <c r="K51" s="34"/>
      <c r="L51" s="5"/>
      <c r="M51" s="80"/>
      <c r="N51" s="81"/>
      <c r="O51" s="81"/>
      <c r="P51" s="81"/>
      <c r="Q51" s="82">
        <f t="shared" si="9"/>
        <v>0</v>
      </c>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c r="GE51" s="53"/>
      <c r="GF51" s="53"/>
      <c r="GG51" s="53"/>
      <c r="GH51" s="53"/>
      <c r="GI51" s="53"/>
    </row>
    <row r="52" spans="1:191" s="61" customFormat="1" ht="18.75" customHeight="1" x14ac:dyDescent="0.2">
      <c r="B52" s="78" t="str">
        <f t="shared" si="10"/>
        <v>4..</v>
      </c>
      <c r="C52" s="71">
        <v>4</v>
      </c>
      <c r="D52" s="68"/>
      <c r="E52" s="69"/>
      <c r="F52" s="31"/>
      <c r="G52" s="5"/>
      <c r="H52" s="31"/>
      <c r="I52" s="76"/>
      <c r="J52" s="31"/>
      <c r="K52" s="34"/>
      <c r="L52" s="5"/>
      <c r="M52" s="80"/>
      <c r="N52" s="81"/>
      <c r="O52" s="81"/>
      <c r="P52" s="81"/>
      <c r="Q52" s="82">
        <f t="shared" si="9"/>
        <v>0</v>
      </c>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53"/>
      <c r="FH52" s="53"/>
      <c r="FI52" s="53"/>
      <c r="FJ52" s="53"/>
      <c r="FK52" s="53"/>
      <c r="FL52" s="53"/>
      <c r="FM52" s="53"/>
      <c r="FN52" s="53"/>
      <c r="FO52" s="53"/>
      <c r="FP52" s="53"/>
      <c r="FQ52" s="53"/>
      <c r="FR52" s="53"/>
      <c r="FS52" s="53"/>
      <c r="FT52" s="53"/>
      <c r="FU52" s="53"/>
      <c r="FV52" s="53"/>
      <c r="FW52" s="53"/>
      <c r="FX52" s="53"/>
      <c r="FY52" s="53"/>
      <c r="FZ52" s="53"/>
      <c r="GA52" s="53"/>
      <c r="GB52" s="53"/>
      <c r="GC52" s="53"/>
      <c r="GD52" s="53"/>
      <c r="GE52" s="53"/>
      <c r="GF52" s="53"/>
      <c r="GG52" s="53"/>
      <c r="GH52" s="53"/>
      <c r="GI52" s="53"/>
    </row>
    <row r="53" spans="1:191" s="61" customFormat="1" ht="18.75" customHeight="1" x14ac:dyDescent="0.2">
      <c r="B53" s="78" t="str">
        <f t="shared" si="10"/>
        <v>4..</v>
      </c>
      <c r="C53" s="71">
        <v>4</v>
      </c>
      <c r="D53" s="68"/>
      <c r="E53" s="69"/>
      <c r="F53" s="31"/>
      <c r="G53" s="5"/>
      <c r="H53" s="31"/>
      <c r="I53" s="76"/>
      <c r="J53" s="31"/>
      <c r="K53" s="34"/>
      <c r="L53" s="5"/>
      <c r="M53" s="80"/>
      <c r="N53" s="81"/>
      <c r="O53" s="81"/>
      <c r="P53" s="81"/>
      <c r="Q53" s="82">
        <f t="shared" si="9"/>
        <v>0</v>
      </c>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53"/>
      <c r="FK53" s="53"/>
      <c r="FL53" s="53"/>
      <c r="FM53" s="53"/>
      <c r="FN53" s="53"/>
      <c r="FO53" s="53"/>
      <c r="FP53" s="53"/>
      <c r="FQ53" s="53"/>
      <c r="FR53" s="53"/>
      <c r="FS53" s="53"/>
      <c r="FT53" s="53"/>
      <c r="FU53" s="53"/>
      <c r="FV53" s="53"/>
      <c r="FW53" s="53"/>
      <c r="FX53" s="53"/>
      <c r="FY53" s="53"/>
      <c r="FZ53" s="53"/>
      <c r="GA53" s="53"/>
      <c r="GB53" s="53"/>
      <c r="GC53" s="53"/>
      <c r="GD53" s="53"/>
      <c r="GE53" s="53"/>
      <c r="GF53" s="53"/>
      <c r="GG53" s="53"/>
      <c r="GH53" s="53"/>
      <c r="GI53" s="53"/>
    </row>
    <row r="54" spans="1:191" s="61" customFormat="1" ht="18.75" customHeight="1" thickBot="1" x14ac:dyDescent="0.25">
      <c r="B54" s="79" t="str">
        <f t="shared" si="10"/>
        <v>4..</v>
      </c>
      <c r="C54" s="71">
        <v>4</v>
      </c>
      <c r="D54" s="68"/>
      <c r="E54" s="69"/>
      <c r="F54" s="31"/>
      <c r="G54" s="5"/>
      <c r="H54" s="31"/>
      <c r="I54" s="76"/>
      <c r="J54" s="31"/>
      <c r="K54" s="34"/>
      <c r="L54" s="5"/>
      <c r="M54" s="80"/>
      <c r="N54" s="81"/>
      <c r="O54" s="81"/>
      <c r="P54" s="81"/>
      <c r="Q54" s="82">
        <f t="shared" si="9"/>
        <v>0</v>
      </c>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c r="EO54" s="53"/>
      <c r="EP54" s="53"/>
      <c r="EQ54" s="53"/>
      <c r="ER54" s="53"/>
      <c r="ES54" s="53"/>
      <c r="ET54" s="53"/>
      <c r="EU54" s="53"/>
      <c r="EV54" s="53"/>
      <c r="EW54" s="53"/>
      <c r="EX54" s="53"/>
      <c r="EY54" s="53"/>
      <c r="EZ54" s="53"/>
      <c r="FA54" s="53"/>
      <c r="FB54" s="53"/>
      <c r="FC54" s="53"/>
      <c r="FD54" s="53"/>
      <c r="FE54" s="53"/>
      <c r="FF54" s="53"/>
      <c r="FG54" s="53"/>
      <c r="FH54" s="53"/>
      <c r="FI54" s="53"/>
      <c r="FJ54" s="53"/>
      <c r="FK54" s="53"/>
      <c r="FL54" s="53"/>
      <c r="FM54" s="53"/>
      <c r="FN54" s="53"/>
      <c r="FO54" s="53"/>
      <c r="FP54" s="53"/>
      <c r="FQ54" s="53"/>
      <c r="FR54" s="53"/>
      <c r="FS54" s="53"/>
      <c r="FT54" s="53"/>
      <c r="FU54" s="53"/>
      <c r="FV54" s="53"/>
      <c r="FW54" s="53"/>
      <c r="FX54" s="53"/>
      <c r="FY54" s="53"/>
      <c r="FZ54" s="53"/>
      <c r="GA54" s="53"/>
      <c r="GB54" s="53"/>
      <c r="GC54" s="53"/>
      <c r="GD54" s="53"/>
      <c r="GE54" s="53"/>
      <c r="GF54" s="53"/>
      <c r="GG54" s="53"/>
      <c r="GH54" s="53"/>
      <c r="GI54" s="53"/>
    </row>
    <row r="55" spans="1:191" s="61" customFormat="1" ht="18.75" customHeight="1" thickBot="1" x14ac:dyDescent="0.25">
      <c r="B55" s="77" t="s">
        <v>103</v>
      </c>
      <c r="C55" s="58"/>
      <c r="D55" s="58"/>
      <c r="E55" s="72"/>
      <c r="F55" s="58"/>
      <c r="G55" s="58"/>
      <c r="H55" s="58"/>
      <c r="I55" s="58"/>
      <c r="J55" s="58"/>
      <c r="K55" s="58"/>
      <c r="L55" s="73">
        <f t="shared" ref="L55:Q55" si="11">SUM(L47:L54)</f>
        <v>0</v>
      </c>
      <c r="M55" s="74">
        <f t="shared" si="11"/>
        <v>0</v>
      </c>
      <c r="N55" s="74">
        <f t="shared" si="11"/>
        <v>0</v>
      </c>
      <c r="O55" s="74">
        <f t="shared" si="11"/>
        <v>0</v>
      </c>
      <c r="P55" s="74">
        <f t="shared" si="11"/>
        <v>0</v>
      </c>
      <c r="Q55" s="75">
        <f t="shared" si="11"/>
        <v>0</v>
      </c>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c r="EO55" s="53"/>
      <c r="EP55" s="53"/>
      <c r="EQ55" s="53"/>
      <c r="ER55" s="53"/>
      <c r="ES55" s="53"/>
      <c r="ET55" s="53"/>
      <c r="EU55" s="53"/>
      <c r="EV55" s="53"/>
      <c r="EW55" s="53"/>
      <c r="EX55" s="53"/>
      <c r="EY55" s="53"/>
      <c r="EZ55" s="53"/>
      <c r="FA55" s="53"/>
      <c r="FB55" s="53"/>
      <c r="FC55" s="53"/>
      <c r="FD55" s="53"/>
      <c r="FE55" s="53"/>
      <c r="FF55" s="53"/>
      <c r="FG55" s="53"/>
      <c r="FH55" s="53"/>
      <c r="FI55" s="53"/>
      <c r="FJ55" s="53"/>
      <c r="FK55" s="53"/>
      <c r="FL55" s="53"/>
      <c r="FM55" s="53"/>
      <c r="FN55" s="53"/>
      <c r="FO55" s="53"/>
      <c r="FP55" s="53"/>
      <c r="FQ55" s="53"/>
      <c r="FR55" s="53"/>
      <c r="FS55" s="53"/>
      <c r="FT55" s="53"/>
      <c r="FU55" s="53"/>
      <c r="FV55" s="53"/>
      <c r="FW55" s="53"/>
      <c r="FX55" s="53"/>
      <c r="FY55" s="53"/>
      <c r="FZ55" s="53"/>
      <c r="GA55" s="53"/>
      <c r="GB55" s="53"/>
      <c r="GC55" s="53"/>
      <c r="GD55" s="53"/>
      <c r="GE55" s="53"/>
      <c r="GF55" s="53"/>
      <c r="GG55" s="53"/>
      <c r="GH55" s="53"/>
      <c r="GI55" s="53"/>
    </row>
    <row r="56" spans="1:191" s="61" customFormat="1" ht="9" customHeight="1" thickBot="1" x14ac:dyDescent="0.25">
      <c r="A56" s="62"/>
      <c r="B56" s="62"/>
      <c r="C56" s="62"/>
      <c r="D56" s="62"/>
      <c r="E56" s="62"/>
      <c r="F56" s="62"/>
      <c r="G56" s="62"/>
      <c r="H56" s="62"/>
      <c r="I56" s="62"/>
      <c r="J56" s="62"/>
      <c r="K56" s="62"/>
      <c r="L56" s="62"/>
      <c r="M56" s="62"/>
      <c r="N56" s="62"/>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c r="EO56" s="53"/>
      <c r="EP56" s="53"/>
      <c r="EQ56" s="53"/>
      <c r="ER56" s="53"/>
      <c r="ES56" s="53"/>
      <c r="ET56" s="53"/>
      <c r="EU56" s="53"/>
      <c r="EV56" s="53"/>
      <c r="EW56" s="53"/>
      <c r="EX56" s="53"/>
      <c r="EY56" s="53"/>
      <c r="EZ56" s="53"/>
      <c r="FA56" s="53"/>
      <c r="FB56" s="53"/>
      <c r="FC56" s="53"/>
      <c r="FD56" s="53"/>
      <c r="FE56" s="53"/>
      <c r="FF56" s="53"/>
      <c r="FG56" s="53"/>
      <c r="FH56" s="53"/>
      <c r="FI56" s="53"/>
      <c r="FJ56" s="53"/>
      <c r="FK56" s="53"/>
      <c r="FL56" s="53"/>
      <c r="FM56" s="53"/>
      <c r="FN56" s="53"/>
      <c r="FO56" s="53"/>
      <c r="FP56" s="53"/>
      <c r="FQ56" s="53"/>
      <c r="FR56" s="53"/>
      <c r="FS56" s="53"/>
      <c r="FT56" s="53"/>
      <c r="FU56" s="53"/>
      <c r="FV56" s="53"/>
      <c r="FW56" s="53"/>
      <c r="FX56" s="53"/>
      <c r="FY56" s="53"/>
      <c r="FZ56" s="53"/>
      <c r="GA56" s="53"/>
      <c r="GB56" s="53"/>
      <c r="GC56" s="53"/>
      <c r="GD56" s="53"/>
      <c r="GE56" s="53"/>
      <c r="GF56" s="53"/>
      <c r="GG56" s="53"/>
      <c r="GH56" s="53"/>
      <c r="GI56" s="53"/>
    </row>
    <row r="57" spans="1:191" s="51" customFormat="1" ht="47.25" x14ac:dyDescent="0.2">
      <c r="A57"/>
      <c r="B57" s="70" t="s">
        <v>121</v>
      </c>
      <c r="C57" s="84" t="s">
        <v>108</v>
      </c>
      <c r="D57" s="67" t="s">
        <v>116</v>
      </c>
      <c r="E57" s="56" t="s">
        <v>106</v>
      </c>
      <c r="F57" s="55" t="s">
        <v>55</v>
      </c>
      <c r="G57" s="55" t="s">
        <v>105</v>
      </c>
      <c r="H57" s="55" t="s">
        <v>99</v>
      </c>
      <c r="I57" s="56" t="s">
        <v>0</v>
      </c>
      <c r="J57" s="57" t="s">
        <v>96</v>
      </c>
      <c r="K57" s="57" t="s">
        <v>95</v>
      </c>
      <c r="L57" s="56" t="s">
        <v>1</v>
      </c>
      <c r="M57" s="59" t="s">
        <v>79</v>
      </c>
      <c r="N57" s="59" t="s">
        <v>85</v>
      </c>
      <c r="O57" s="59" t="s">
        <v>84</v>
      </c>
      <c r="P57" s="59" t="s">
        <v>83</v>
      </c>
      <c r="Q57" s="60" t="s">
        <v>4</v>
      </c>
      <c r="R57" s="53"/>
      <c r="S57" s="53"/>
      <c r="T57" s="53"/>
      <c r="U57" s="53"/>
      <c r="V57" s="53"/>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2"/>
      <c r="DV57" s="52"/>
      <c r="DW57" s="52"/>
      <c r="DX57" s="52"/>
      <c r="DY57" s="52"/>
      <c r="DZ57" s="52"/>
      <c r="EA57" s="52"/>
      <c r="EB57" s="52"/>
      <c r="EC57" s="52"/>
      <c r="ED57" s="52"/>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row>
    <row r="58" spans="1:191" s="61" customFormat="1" ht="18.75" customHeight="1" x14ac:dyDescent="0.2">
      <c r="B58" s="78" t="str">
        <f>C58&amp;"."&amp;E58&amp;"."&amp;G58</f>
        <v>5.1.1</v>
      </c>
      <c r="C58" s="71">
        <v>5</v>
      </c>
      <c r="D58" s="68"/>
      <c r="E58" s="69">
        <v>1</v>
      </c>
      <c r="F58" s="31"/>
      <c r="G58" s="5">
        <v>1</v>
      </c>
      <c r="H58" s="31"/>
      <c r="I58" s="76"/>
      <c r="J58" s="31"/>
      <c r="K58" s="34"/>
      <c r="L58" s="5"/>
      <c r="M58" s="80"/>
      <c r="N58" s="81"/>
      <c r="O58" s="81"/>
      <c r="P58" s="81"/>
      <c r="Q58" s="82">
        <f t="shared" ref="Q58:Q65" si="12">SUM(M58:P58)</f>
        <v>0</v>
      </c>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3"/>
      <c r="FG58" s="53"/>
      <c r="FH58" s="53"/>
      <c r="FI58" s="53"/>
      <c r="FJ58" s="53"/>
      <c r="FK58" s="53"/>
      <c r="FL58" s="53"/>
      <c r="FM58" s="53"/>
      <c r="FN58" s="53"/>
      <c r="FO58" s="53"/>
      <c r="FP58" s="53"/>
      <c r="FQ58" s="53"/>
      <c r="FR58" s="53"/>
      <c r="FS58" s="53"/>
      <c r="FT58" s="53"/>
      <c r="FU58" s="53"/>
      <c r="FV58" s="53"/>
      <c r="FW58" s="53"/>
      <c r="FX58" s="53"/>
      <c r="FY58" s="53"/>
      <c r="FZ58" s="53"/>
      <c r="GA58" s="53"/>
      <c r="GB58" s="53"/>
      <c r="GC58" s="53"/>
      <c r="GD58" s="53"/>
      <c r="GE58" s="53"/>
      <c r="GF58" s="53"/>
      <c r="GG58" s="53"/>
      <c r="GH58" s="53"/>
      <c r="GI58" s="53"/>
    </row>
    <row r="59" spans="1:191" s="61" customFormat="1" ht="18.75" customHeight="1" x14ac:dyDescent="0.2">
      <c r="B59" s="78" t="str">
        <f t="shared" ref="B59:B65" si="13">C59&amp;"."&amp;E59&amp;"."&amp;G59</f>
        <v>5..</v>
      </c>
      <c r="C59" s="71">
        <v>5</v>
      </c>
      <c r="D59" s="68"/>
      <c r="E59" s="69"/>
      <c r="F59" s="31"/>
      <c r="G59" s="5"/>
      <c r="H59" s="31"/>
      <c r="I59" s="76"/>
      <c r="J59" s="31"/>
      <c r="K59" s="34"/>
      <c r="L59" s="5"/>
      <c r="M59" s="80"/>
      <c r="N59" s="81"/>
      <c r="O59" s="81"/>
      <c r="P59" s="81"/>
      <c r="Q59" s="82">
        <f t="shared" si="12"/>
        <v>0</v>
      </c>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c r="EO59" s="53"/>
      <c r="EP59" s="53"/>
      <c r="EQ59" s="53"/>
      <c r="ER59" s="53"/>
      <c r="ES59" s="53"/>
      <c r="ET59" s="53"/>
      <c r="EU59" s="53"/>
      <c r="EV59" s="53"/>
      <c r="EW59" s="53"/>
      <c r="EX59" s="53"/>
      <c r="EY59" s="53"/>
      <c r="EZ59" s="53"/>
      <c r="FA59" s="53"/>
      <c r="FB59" s="53"/>
      <c r="FC59" s="53"/>
      <c r="FD59" s="53"/>
      <c r="FE59" s="53"/>
      <c r="FF59" s="53"/>
      <c r="FG59" s="53"/>
      <c r="FH59" s="53"/>
      <c r="FI59" s="53"/>
      <c r="FJ59" s="53"/>
      <c r="FK59" s="53"/>
      <c r="FL59" s="53"/>
      <c r="FM59" s="53"/>
      <c r="FN59" s="53"/>
      <c r="FO59" s="53"/>
      <c r="FP59" s="53"/>
      <c r="FQ59" s="53"/>
      <c r="FR59" s="53"/>
      <c r="FS59" s="53"/>
      <c r="FT59" s="53"/>
      <c r="FU59" s="53"/>
      <c r="FV59" s="53"/>
      <c r="FW59" s="53"/>
      <c r="FX59" s="53"/>
      <c r="FY59" s="53"/>
      <c r="FZ59" s="53"/>
      <c r="GA59" s="53"/>
      <c r="GB59" s="53"/>
      <c r="GC59" s="53"/>
      <c r="GD59" s="53"/>
      <c r="GE59" s="53"/>
      <c r="GF59" s="53"/>
      <c r="GG59" s="53"/>
      <c r="GH59" s="53"/>
      <c r="GI59" s="53"/>
    </row>
    <row r="60" spans="1:191" s="61" customFormat="1" ht="18.75" customHeight="1" x14ac:dyDescent="0.2">
      <c r="B60" s="78" t="str">
        <f t="shared" si="13"/>
        <v>5..</v>
      </c>
      <c r="C60" s="71">
        <v>5</v>
      </c>
      <c r="D60" s="68"/>
      <c r="E60" s="69"/>
      <c r="F60" s="31"/>
      <c r="G60" s="5"/>
      <c r="H60" s="31"/>
      <c r="I60" s="76"/>
      <c r="J60" s="31"/>
      <c r="K60" s="34"/>
      <c r="L60" s="5"/>
      <c r="M60" s="80"/>
      <c r="N60" s="81"/>
      <c r="O60" s="81"/>
      <c r="P60" s="81"/>
      <c r="Q60" s="82">
        <f t="shared" si="12"/>
        <v>0</v>
      </c>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c r="FH60" s="53"/>
      <c r="FI60" s="53"/>
      <c r="FJ60" s="53"/>
      <c r="FK60" s="53"/>
      <c r="FL60" s="53"/>
      <c r="FM60" s="53"/>
      <c r="FN60" s="53"/>
      <c r="FO60" s="53"/>
      <c r="FP60" s="53"/>
      <c r="FQ60" s="53"/>
      <c r="FR60" s="53"/>
      <c r="FS60" s="53"/>
      <c r="FT60" s="53"/>
      <c r="FU60" s="53"/>
      <c r="FV60" s="53"/>
      <c r="FW60" s="53"/>
      <c r="FX60" s="53"/>
      <c r="FY60" s="53"/>
      <c r="FZ60" s="53"/>
      <c r="GA60" s="53"/>
      <c r="GB60" s="53"/>
      <c r="GC60" s="53"/>
      <c r="GD60" s="53"/>
      <c r="GE60" s="53"/>
      <c r="GF60" s="53"/>
      <c r="GG60" s="53"/>
      <c r="GH60" s="53"/>
      <c r="GI60" s="53"/>
    </row>
    <row r="61" spans="1:191" s="61" customFormat="1" ht="18.75" customHeight="1" x14ac:dyDescent="0.2">
      <c r="B61" s="78" t="str">
        <f t="shared" si="13"/>
        <v>5..</v>
      </c>
      <c r="C61" s="71">
        <v>5</v>
      </c>
      <c r="D61" s="68"/>
      <c r="E61" s="69"/>
      <c r="F61" s="31"/>
      <c r="G61" s="5"/>
      <c r="H61" s="31"/>
      <c r="I61" s="76"/>
      <c r="J61" s="31"/>
      <c r="K61" s="34"/>
      <c r="L61" s="5"/>
      <c r="M61" s="80"/>
      <c r="N61" s="81"/>
      <c r="O61" s="81"/>
      <c r="P61" s="81"/>
      <c r="Q61" s="82">
        <f t="shared" si="12"/>
        <v>0</v>
      </c>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c r="EO61" s="53"/>
      <c r="EP61" s="53"/>
      <c r="EQ61" s="53"/>
      <c r="ER61" s="53"/>
      <c r="ES61" s="53"/>
      <c r="ET61" s="53"/>
      <c r="EU61" s="53"/>
      <c r="EV61" s="53"/>
      <c r="EW61" s="53"/>
      <c r="EX61" s="53"/>
      <c r="EY61" s="53"/>
      <c r="EZ61" s="53"/>
      <c r="FA61" s="53"/>
      <c r="FB61" s="53"/>
      <c r="FC61" s="53"/>
      <c r="FD61" s="53"/>
      <c r="FE61" s="53"/>
      <c r="FF61" s="53"/>
      <c r="FG61" s="53"/>
      <c r="FH61" s="53"/>
      <c r="FI61" s="53"/>
      <c r="FJ61" s="53"/>
      <c r="FK61" s="53"/>
      <c r="FL61" s="53"/>
      <c r="FM61" s="53"/>
      <c r="FN61" s="53"/>
      <c r="FO61" s="53"/>
      <c r="FP61" s="53"/>
      <c r="FQ61" s="53"/>
      <c r="FR61" s="53"/>
      <c r="FS61" s="53"/>
      <c r="FT61" s="53"/>
      <c r="FU61" s="53"/>
      <c r="FV61" s="53"/>
      <c r="FW61" s="53"/>
      <c r="FX61" s="53"/>
      <c r="FY61" s="53"/>
      <c r="FZ61" s="53"/>
      <c r="GA61" s="53"/>
      <c r="GB61" s="53"/>
      <c r="GC61" s="53"/>
      <c r="GD61" s="53"/>
      <c r="GE61" s="53"/>
      <c r="GF61" s="53"/>
      <c r="GG61" s="53"/>
      <c r="GH61" s="53"/>
      <c r="GI61" s="53"/>
    </row>
    <row r="62" spans="1:191" s="61" customFormat="1" ht="18.75" customHeight="1" x14ac:dyDescent="0.2">
      <c r="B62" s="78" t="str">
        <f t="shared" si="13"/>
        <v>5..</v>
      </c>
      <c r="C62" s="71">
        <v>5</v>
      </c>
      <c r="D62" s="68"/>
      <c r="E62" s="69"/>
      <c r="F62" s="31"/>
      <c r="G62" s="5"/>
      <c r="H62" s="31"/>
      <c r="I62" s="76"/>
      <c r="J62" s="31"/>
      <c r="K62" s="34"/>
      <c r="L62" s="5"/>
      <c r="M62" s="80"/>
      <c r="N62" s="81"/>
      <c r="O62" s="81"/>
      <c r="P62" s="81"/>
      <c r="Q62" s="82">
        <f t="shared" si="12"/>
        <v>0</v>
      </c>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c r="EO62" s="53"/>
      <c r="EP62" s="53"/>
      <c r="EQ62" s="53"/>
      <c r="ER62" s="53"/>
      <c r="ES62" s="53"/>
      <c r="ET62" s="53"/>
      <c r="EU62" s="53"/>
      <c r="EV62" s="53"/>
      <c r="EW62" s="53"/>
      <c r="EX62" s="53"/>
      <c r="EY62" s="53"/>
      <c r="EZ62" s="53"/>
      <c r="FA62" s="53"/>
      <c r="FB62" s="53"/>
      <c r="FC62" s="53"/>
      <c r="FD62" s="53"/>
      <c r="FE62" s="53"/>
      <c r="FF62" s="53"/>
      <c r="FG62" s="53"/>
      <c r="FH62" s="53"/>
      <c r="FI62" s="53"/>
      <c r="FJ62" s="53"/>
      <c r="FK62" s="53"/>
      <c r="FL62" s="53"/>
      <c r="FM62" s="53"/>
      <c r="FN62" s="53"/>
      <c r="FO62" s="53"/>
      <c r="FP62" s="53"/>
      <c r="FQ62" s="53"/>
      <c r="FR62" s="53"/>
      <c r="FS62" s="53"/>
      <c r="FT62" s="53"/>
      <c r="FU62" s="53"/>
      <c r="FV62" s="53"/>
      <c r="FW62" s="53"/>
      <c r="FX62" s="53"/>
      <c r="FY62" s="53"/>
      <c r="FZ62" s="53"/>
      <c r="GA62" s="53"/>
      <c r="GB62" s="53"/>
      <c r="GC62" s="53"/>
      <c r="GD62" s="53"/>
      <c r="GE62" s="53"/>
      <c r="GF62" s="53"/>
      <c r="GG62" s="53"/>
      <c r="GH62" s="53"/>
      <c r="GI62" s="53"/>
    </row>
    <row r="63" spans="1:191" s="61" customFormat="1" ht="18.75" customHeight="1" x14ac:dyDescent="0.2">
      <c r="B63" s="78" t="str">
        <f t="shared" si="13"/>
        <v>5..</v>
      </c>
      <c r="C63" s="71">
        <v>5</v>
      </c>
      <c r="D63" s="68"/>
      <c r="E63" s="69"/>
      <c r="F63" s="31"/>
      <c r="G63" s="5"/>
      <c r="H63" s="31"/>
      <c r="I63" s="76"/>
      <c r="J63" s="31"/>
      <c r="K63" s="34"/>
      <c r="L63" s="5"/>
      <c r="M63" s="80"/>
      <c r="N63" s="81"/>
      <c r="O63" s="81"/>
      <c r="P63" s="81"/>
      <c r="Q63" s="82">
        <f t="shared" si="12"/>
        <v>0</v>
      </c>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c r="EO63" s="53"/>
      <c r="EP63" s="53"/>
      <c r="EQ63" s="53"/>
      <c r="ER63" s="53"/>
      <c r="ES63" s="53"/>
      <c r="ET63" s="53"/>
      <c r="EU63" s="53"/>
      <c r="EV63" s="53"/>
      <c r="EW63" s="53"/>
      <c r="EX63" s="53"/>
      <c r="EY63" s="53"/>
      <c r="EZ63" s="53"/>
      <c r="FA63" s="53"/>
      <c r="FB63" s="53"/>
      <c r="FC63" s="53"/>
      <c r="FD63" s="53"/>
      <c r="FE63" s="53"/>
      <c r="FF63" s="53"/>
      <c r="FG63" s="53"/>
      <c r="FH63" s="53"/>
      <c r="FI63" s="53"/>
      <c r="FJ63" s="53"/>
      <c r="FK63" s="53"/>
      <c r="FL63" s="53"/>
      <c r="FM63" s="53"/>
      <c r="FN63" s="53"/>
      <c r="FO63" s="53"/>
      <c r="FP63" s="53"/>
      <c r="FQ63" s="53"/>
      <c r="FR63" s="53"/>
      <c r="FS63" s="53"/>
      <c r="FT63" s="53"/>
      <c r="FU63" s="53"/>
      <c r="FV63" s="53"/>
      <c r="FW63" s="53"/>
      <c r="FX63" s="53"/>
      <c r="FY63" s="53"/>
      <c r="FZ63" s="53"/>
      <c r="GA63" s="53"/>
      <c r="GB63" s="53"/>
      <c r="GC63" s="53"/>
      <c r="GD63" s="53"/>
      <c r="GE63" s="53"/>
      <c r="GF63" s="53"/>
      <c r="GG63" s="53"/>
      <c r="GH63" s="53"/>
      <c r="GI63" s="53"/>
    </row>
    <row r="64" spans="1:191" s="61" customFormat="1" ht="18.75" customHeight="1" x14ac:dyDescent="0.2">
      <c r="B64" s="78" t="str">
        <f t="shared" si="13"/>
        <v>5..</v>
      </c>
      <c r="C64" s="71">
        <v>5</v>
      </c>
      <c r="D64" s="68"/>
      <c r="E64" s="69"/>
      <c r="F64" s="31"/>
      <c r="G64" s="5"/>
      <c r="H64" s="31"/>
      <c r="I64" s="76"/>
      <c r="J64" s="31"/>
      <c r="K64" s="34"/>
      <c r="L64" s="5"/>
      <c r="M64" s="80"/>
      <c r="N64" s="81"/>
      <c r="O64" s="81"/>
      <c r="P64" s="81"/>
      <c r="Q64" s="82">
        <f t="shared" si="12"/>
        <v>0</v>
      </c>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c r="EO64" s="53"/>
      <c r="EP64" s="53"/>
      <c r="EQ64" s="53"/>
      <c r="ER64" s="53"/>
      <c r="ES64" s="53"/>
      <c r="ET64" s="53"/>
      <c r="EU64" s="53"/>
      <c r="EV64" s="53"/>
      <c r="EW64" s="53"/>
      <c r="EX64" s="53"/>
      <c r="EY64" s="53"/>
      <c r="EZ64" s="53"/>
      <c r="FA64" s="53"/>
      <c r="FB64" s="53"/>
      <c r="FC64" s="53"/>
      <c r="FD64" s="53"/>
      <c r="FE64" s="53"/>
      <c r="FF64" s="53"/>
      <c r="FG64" s="53"/>
      <c r="FH64" s="53"/>
      <c r="FI64" s="53"/>
      <c r="FJ64" s="53"/>
      <c r="FK64" s="53"/>
      <c r="FL64" s="53"/>
      <c r="FM64" s="53"/>
      <c r="FN64" s="53"/>
      <c r="FO64" s="53"/>
      <c r="FP64" s="53"/>
      <c r="FQ64" s="53"/>
      <c r="FR64" s="53"/>
      <c r="FS64" s="53"/>
      <c r="FT64" s="53"/>
      <c r="FU64" s="53"/>
      <c r="FV64" s="53"/>
      <c r="FW64" s="53"/>
      <c r="FX64" s="53"/>
      <c r="FY64" s="53"/>
      <c r="FZ64" s="53"/>
      <c r="GA64" s="53"/>
      <c r="GB64" s="53"/>
      <c r="GC64" s="53"/>
      <c r="GD64" s="53"/>
      <c r="GE64" s="53"/>
      <c r="GF64" s="53"/>
      <c r="GG64" s="53"/>
      <c r="GH64" s="53"/>
      <c r="GI64" s="53"/>
    </row>
    <row r="65" spans="2:191" s="61" customFormat="1" ht="18.75" customHeight="1" thickBot="1" x14ac:dyDescent="0.25">
      <c r="B65" s="79" t="str">
        <f t="shared" si="13"/>
        <v>5..</v>
      </c>
      <c r="C65" s="71">
        <v>5</v>
      </c>
      <c r="D65" s="68"/>
      <c r="E65" s="69"/>
      <c r="F65" s="31"/>
      <c r="G65" s="5"/>
      <c r="H65" s="31"/>
      <c r="I65" s="76"/>
      <c r="J65" s="31"/>
      <c r="K65" s="34"/>
      <c r="L65" s="5"/>
      <c r="M65" s="80"/>
      <c r="N65" s="81"/>
      <c r="O65" s="81"/>
      <c r="P65" s="81"/>
      <c r="Q65" s="82">
        <f t="shared" si="12"/>
        <v>0</v>
      </c>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c r="EO65" s="53"/>
      <c r="EP65" s="53"/>
      <c r="EQ65" s="53"/>
      <c r="ER65" s="53"/>
      <c r="ES65" s="53"/>
      <c r="ET65" s="53"/>
      <c r="EU65" s="53"/>
      <c r="EV65" s="53"/>
      <c r="EW65" s="53"/>
      <c r="EX65" s="53"/>
      <c r="EY65" s="53"/>
      <c r="EZ65" s="53"/>
      <c r="FA65" s="53"/>
      <c r="FB65" s="53"/>
      <c r="FC65" s="53"/>
      <c r="FD65" s="53"/>
      <c r="FE65" s="53"/>
      <c r="FF65" s="53"/>
      <c r="FG65" s="53"/>
      <c r="FH65" s="53"/>
      <c r="FI65" s="53"/>
      <c r="FJ65" s="53"/>
      <c r="FK65" s="53"/>
      <c r="FL65" s="53"/>
      <c r="FM65" s="53"/>
      <c r="FN65" s="53"/>
      <c r="FO65" s="53"/>
      <c r="FP65" s="53"/>
      <c r="FQ65" s="53"/>
      <c r="FR65" s="53"/>
      <c r="FS65" s="53"/>
      <c r="FT65" s="53"/>
      <c r="FU65" s="53"/>
      <c r="FV65" s="53"/>
      <c r="FW65" s="53"/>
      <c r="FX65" s="53"/>
      <c r="FY65" s="53"/>
      <c r="FZ65" s="53"/>
      <c r="GA65" s="53"/>
      <c r="GB65" s="53"/>
      <c r="GC65" s="53"/>
      <c r="GD65" s="53"/>
      <c r="GE65" s="53"/>
      <c r="GF65" s="53"/>
      <c r="GG65" s="53"/>
      <c r="GH65" s="53"/>
      <c r="GI65" s="53"/>
    </row>
    <row r="66" spans="2:191" s="61" customFormat="1" ht="18.75" customHeight="1" thickBot="1" x14ac:dyDescent="0.25">
      <c r="B66" s="77" t="s">
        <v>104</v>
      </c>
      <c r="C66" s="58"/>
      <c r="D66" s="58"/>
      <c r="E66" s="72"/>
      <c r="F66" s="58"/>
      <c r="G66" s="58"/>
      <c r="H66" s="58"/>
      <c r="I66" s="58"/>
      <c r="J66" s="58"/>
      <c r="K66" s="58"/>
      <c r="L66" s="73">
        <f t="shared" ref="L66:Q66" si="14">SUM(L58:L65)</f>
        <v>0</v>
      </c>
      <c r="M66" s="74">
        <f t="shared" si="14"/>
        <v>0</v>
      </c>
      <c r="N66" s="74">
        <f t="shared" si="14"/>
        <v>0</v>
      </c>
      <c r="O66" s="74">
        <f t="shared" si="14"/>
        <v>0</v>
      </c>
      <c r="P66" s="74">
        <f t="shared" si="14"/>
        <v>0</v>
      </c>
      <c r="Q66" s="75">
        <f t="shared" si="14"/>
        <v>0</v>
      </c>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c r="EX66" s="53"/>
      <c r="EY66" s="53"/>
      <c r="EZ66" s="53"/>
      <c r="FA66" s="53"/>
      <c r="FB66" s="53"/>
      <c r="FC66" s="53"/>
      <c r="FD66" s="53"/>
      <c r="FE66" s="53"/>
      <c r="FF66" s="53"/>
      <c r="FG66" s="53"/>
      <c r="FH66" s="53"/>
      <c r="FI66" s="53"/>
      <c r="FJ66" s="53"/>
      <c r="FK66" s="53"/>
      <c r="FL66" s="53"/>
      <c r="FM66" s="53"/>
      <c r="FN66" s="53"/>
      <c r="FO66" s="53"/>
      <c r="FP66" s="53"/>
      <c r="FQ66" s="53"/>
      <c r="FR66" s="53"/>
      <c r="FS66" s="53"/>
      <c r="FT66" s="53"/>
      <c r="FU66" s="53"/>
      <c r="FV66" s="53"/>
      <c r="FW66" s="53"/>
      <c r="FX66" s="53"/>
      <c r="FY66" s="53"/>
      <c r="FZ66" s="53"/>
      <c r="GA66" s="53"/>
      <c r="GB66" s="53"/>
      <c r="GC66" s="53"/>
      <c r="GD66" s="53"/>
      <c r="GE66" s="53"/>
      <c r="GF66" s="53"/>
      <c r="GG66" s="53"/>
      <c r="GH66" s="53"/>
      <c r="GI66" s="53"/>
    </row>
  </sheetData>
  <phoneticPr fontId="2" type="noConversion"/>
  <pageMargins left="0.75" right="0.75" top="1" bottom="1" header="0.5" footer="0.5"/>
  <pageSetup paperSize="5" scale="50" orientation="landscape"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workbookViewId="0">
      <selection sqref="A1:T1"/>
    </sheetView>
  </sheetViews>
  <sheetFormatPr defaultRowHeight="12.75" x14ac:dyDescent="0.2"/>
  <cols>
    <col min="1" max="1" width="28" customWidth="1"/>
    <col min="2" max="2" width="26.42578125" customWidth="1"/>
    <col min="3" max="38" width="4.7109375" customWidth="1"/>
  </cols>
  <sheetData>
    <row r="1" spans="1:38" ht="20.25" x14ac:dyDescent="0.2">
      <c r="A1" s="102" t="s">
        <v>94</v>
      </c>
      <c r="B1" s="103"/>
      <c r="C1" s="103"/>
      <c r="D1" s="103"/>
      <c r="E1" s="103"/>
      <c r="F1" s="103"/>
      <c r="G1" s="103"/>
      <c r="H1" s="103"/>
      <c r="I1" s="103"/>
      <c r="J1" s="103"/>
      <c r="K1" s="103"/>
      <c r="L1" s="103"/>
      <c r="M1" s="103"/>
      <c r="N1" s="103"/>
      <c r="O1" s="103"/>
      <c r="P1" s="103"/>
      <c r="Q1" s="103"/>
      <c r="R1" s="103"/>
      <c r="S1" s="103"/>
      <c r="T1" s="103"/>
    </row>
    <row r="2" spans="1:38" ht="18" x14ac:dyDescent="0.25">
      <c r="B2" s="100" t="s">
        <v>67</v>
      </c>
      <c r="C2" s="100"/>
      <c r="D2" s="101"/>
      <c r="E2" s="100"/>
      <c r="F2" s="100"/>
      <c r="G2" s="100"/>
      <c r="H2" s="100"/>
    </row>
    <row r="3" spans="1:38" ht="18" x14ac:dyDescent="0.25">
      <c r="B3" s="100" t="s">
        <v>68</v>
      </c>
      <c r="C3" s="100"/>
      <c r="D3" s="101"/>
      <c r="E3" s="100"/>
      <c r="F3" s="100"/>
      <c r="G3" s="100"/>
      <c r="H3" s="100"/>
    </row>
    <row r="4" spans="1:38" ht="18.75" thickBot="1" x14ac:dyDescent="0.3">
      <c r="B4" s="4"/>
      <c r="C4" s="4"/>
      <c r="D4" s="18"/>
      <c r="E4" s="4"/>
      <c r="F4" s="4"/>
      <c r="G4" s="4"/>
      <c r="H4" s="4"/>
    </row>
    <row r="5" spans="1:38" ht="13.5" thickBot="1" x14ac:dyDescent="0.25">
      <c r="C5" s="26" t="s">
        <v>70</v>
      </c>
      <c r="D5" s="27"/>
      <c r="E5" s="27"/>
      <c r="F5" s="27"/>
      <c r="G5" s="27"/>
      <c r="H5" s="27"/>
      <c r="I5" s="27"/>
      <c r="J5" s="27"/>
      <c r="K5" s="27"/>
      <c r="L5" s="27"/>
      <c r="M5" s="27"/>
      <c r="N5" s="27"/>
      <c r="O5" s="27"/>
      <c r="P5" s="27"/>
      <c r="Q5" s="27"/>
      <c r="R5" s="27"/>
      <c r="S5" s="27"/>
      <c r="T5" s="27"/>
      <c r="U5" s="27"/>
      <c r="V5" s="27"/>
      <c r="W5" s="27"/>
      <c r="X5" s="104"/>
      <c r="Y5" s="104"/>
      <c r="Z5" s="104"/>
      <c r="AA5" s="104"/>
      <c r="AB5" s="104"/>
      <c r="AC5" s="104"/>
      <c r="AD5" s="104"/>
      <c r="AE5" s="104"/>
      <c r="AF5" s="104"/>
      <c r="AG5" s="104"/>
      <c r="AH5" s="104"/>
      <c r="AI5" s="104"/>
      <c r="AJ5" s="104"/>
      <c r="AK5" s="104"/>
      <c r="AL5" s="105"/>
    </row>
    <row r="6" spans="1:38" ht="31.5" x14ac:dyDescent="0.2">
      <c r="A6" s="19" t="s">
        <v>57</v>
      </c>
      <c r="B6" s="20" t="s">
        <v>58</v>
      </c>
      <c r="C6" s="21">
        <v>1</v>
      </c>
      <c r="D6" s="21">
        <f>C6+1</f>
        <v>2</v>
      </c>
      <c r="E6" s="21">
        <f t="shared" ref="E6:Z6" si="0">D6+1</f>
        <v>3</v>
      </c>
      <c r="F6" s="21">
        <f t="shared" si="0"/>
        <v>4</v>
      </c>
      <c r="G6" s="21">
        <f t="shared" si="0"/>
        <v>5</v>
      </c>
      <c r="H6" s="21">
        <f t="shared" si="0"/>
        <v>6</v>
      </c>
      <c r="I6" s="21">
        <f t="shared" si="0"/>
        <v>7</v>
      </c>
      <c r="J6" s="21">
        <f t="shared" si="0"/>
        <v>8</v>
      </c>
      <c r="K6" s="21">
        <f t="shared" si="0"/>
        <v>9</v>
      </c>
      <c r="L6" s="21">
        <f t="shared" si="0"/>
        <v>10</v>
      </c>
      <c r="M6" s="21">
        <f t="shared" si="0"/>
        <v>11</v>
      </c>
      <c r="N6" s="21">
        <f t="shared" si="0"/>
        <v>12</v>
      </c>
      <c r="O6" s="21">
        <f t="shared" si="0"/>
        <v>13</v>
      </c>
      <c r="P6" s="21">
        <f t="shared" si="0"/>
        <v>14</v>
      </c>
      <c r="Q6" s="21">
        <f t="shared" si="0"/>
        <v>15</v>
      </c>
      <c r="R6" s="21">
        <f t="shared" si="0"/>
        <v>16</v>
      </c>
      <c r="S6" s="21">
        <f t="shared" si="0"/>
        <v>17</v>
      </c>
      <c r="T6" s="21">
        <f t="shared" si="0"/>
        <v>18</v>
      </c>
      <c r="U6" s="21">
        <f t="shared" si="0"/>
        <v>19</v>
      </c>
      <c r="V6" s="21">
        <f t="shared" si="0"/>
        <v>20</v>
      </c>
      <c r="W6" s="21">
        <f t="shared" si="0"/>
        <v>21</v>
      </c>
      <c r="X6" s="21">
        <f t="shared" si="0"/>
        <v>22</v>
      </c>
      <c r="Y6" s="41">
        <f t="shared" si="0"/>
        <v>23</v>
      </c>
      <c r="Z6" s="42">
        <f t="shared" si="0"/>
        <v>24</v>
      </c>
      <c r="AA6" s="43">
        <v>25</v>
      </c>
      <c r="AB6" s="43">
        <v>26</v>
      </c>
      <c r="AC6" s="43">
        <v>27</v>
      </c>
      <c r="AD6" s="43">
        <v>28</v>
      </c>
      <c r="AE6" s="43">
        <v>29</v>
      </c>
      <c r="AF6" s="43">
        <v>30</v>
      </c>
      <c r="AG6" s="43">
        <v>31</v>
      </c>
      <c r="AH6" s="43">
        <v>32</v>
      </c>
      <c r="AI6" s="43">
        <v>33</v>
      </c>
      <c r="AJ6" s="43">
        <v>34</v>
      </c>
      <c r="AK6" s="43">
        <v>35</v>
      </c>
      <c r="AL6" s="43">
        <v>36</v>
      </c>
    </row>
    <row r="7" spans="1:38" x14ac:dyDescent="0.2">
      <c r="A7" s="22" t="s">
        <v>59</v>
      </c>
      <c r="B7" s="23" t="s">
        <v>61</v>
      </c>
      <c r="C7" s="35"/>
      <c r="D7" s="35"/>
      <c r="E7" s="35"/>
      <c r="F7" s="23"/>
      <c r="G7" s="23"/>
      <c r="H7" s="23"/>
      <c r="I7" s="23"/>
      <c r="J7" s="23"/>
      <c r="K7" s="23"/>
      <c r="L7" s="23"/>
      <c r="M7" s="23"/>
      <c r="N7" s="23"/>
      <c r="O7" s="23"/>
      <c r="P7" s="23"/>
      <c r="Q7" s="23"/>
      <c r="R7" s="23"/>
      <c r="S7" s="23"/>
      <c r="T7" s="23"/>
      <c r="U7" s="23"/>
      <c r="V7" s="23"/>
      <c r="W7" s="23"/>
      <c r="X7" s="23"/>
      <c r="Y7" s="23"/>
      <c r="Z7" s="39"/>
      <c r="AA7" s="23"/>
      <c r="AB7" s="23"/>
      <c r="AC7" s="23"/>
      <c r="AD7" s="23"/>
      <c r="AE7" s="23"/>
      <c r="AF7" s="23"/>
      <c r="AG7" s="23"/>
      <c r="AH7" s="23"/>
      <c r="AI7" s="23"/>
      <c r="AJ7" s="23"/>
      <c r="AK7" s="23"/>
      <c r="AL7" s="23"/>
    </row>
    <row r="8" spans="1:38" x14ac:dyDescent="0.2">
      <c r="A8" s="22"/>
      <c r="B8" s="23" t="s">
        <v>63</v>
      </c>
      <c r="C8" s="23"/>
      <c r="D8" s="23"/>
      <c r="E8" s="35"/>
      <c r="F8" s="23"/>
      <c r="G8" s="23"/>
      <c r="H8" s="23"/>
      <c r="I8" s="23"/>
      <c r="J8" s="23"/>
      <c r="K8" s="23"/>
      <c r="L8" s="23"/>
      <c r="M8" s="23"/>
      <c r="N8" s="23"/>
      <c r="O8" s="23"/>
      <c r="P8" s="23"/>
      <c r="Q8" s="23"/>
      <c r="R8" s="23"/>
      <c r="S8" s="23"/>
      <c r="T8" s="23"/>
      <c r="U8" s="23"/>
      <c r="V8" s="23"/>
      <c r="W8" s="23"/>
      <c r="X8" s="23"/>
      <c r="Y8" s="23"/>
      <c r="Z8" s="39"/>
      <c r="AA8" s="23"/>
      <c r="AB8" s="23"/>
      <c r="AC8" s="23"/>
      <c r="AD8" s="23"/>
      <c r="AE8" s="23"/>
      <c r="AF8" s="23"/>
      <c r="AG8" s="23"/>
      <c r="AH8" s="23"/>
      <c r="AI8" s="23"/>
      <c r="AJ8" s="23"/>
      <c r="AK8" s="23"/>
      <c r="AL8" s="23"/>
    </row>
    <row r="9" spans="1:38" x14ac:dyDescent="0.2">
      <c r="A9" s="22"/>
      <c r="B9" s="23" t="s">
        <v>64</v>
      </c>
      <c r="C9" s="23"/>
      <c r="D9" s="23"/>
      <c r="E9" s="23"/>
      <c r="F9" s="35"/>
      <c r="G9" s="23"/>
      <c r="H9" s="23"/>
      <c r="I9" s="23"/>
      <c r="J9" s="23"/>
      <c r="K9" s="23"/>
      <c r="L9" s="23"/>
      <c r="M9" s="23"/>
      <c r="N9" s="23"/>
      <c r="O9" s="23"/>
      <c r="P9" s="23"/>
      <c r="Q9" s="23"/>
      <c r="R9" s="23"/>
      <c r="S9" s="23"/>
      <c r="T9" s="23"/>
      <c r="U9" s="23"/>
      <c r="V9" s="23"/>
      <c r="W9" s="23"/>
      <c r="X9" s="23"/>
      <c r="Y9" s="23"/>
      <c r="Z9" s="39"/>
      <c r="AA9" s="23"/>
      <c r="AB9" s="23"/>
      <c r="AC9" s="23"/>
      <c r="AD9" s="23"/>
      <c r="AE9" s="23"/>
      <c r="AF9" s="23"/>
      <c r="AG9" s="23"/>
      <c r="AH9" s="23"/>
      <c r="AI9" s="23"/>
      <c r="AJ9" s="23"/>
      <c r="AK9" s="23"/>
      <c r="AL9" s="23"/>
    </row>
    <row r="10" spans="1:38" x14ac:dyDescent="0.2">
      <c r="A10" s="22"/>
      <c r="B10" s="23" t="s">
        <v>65</v>
      </c>
      <c r="C10" s="23"/>
      <c r="D10" s="23"/>
      <c r="E10" s="23"/>
      <c r="F10" s="35"/>
      <c r="G10" s="35"/>
      <c r="H10" s="35"/>
      <c r="I10" s="35"/>
      <c r="J10" s="23"/>
      <c r="K10" s="23"/>
      <c r="L10" s="23"/>
      <c r="M10" s="23"/>
      <c r="N10" s="23"/>
      <c r="O10" s="23"/>
      <c r="P10" s="23"/>
      <c r="Q10" s="23"/>
      <c r="R10" s="23"/>
      <c r="S10" s="23"/>
      <c r="T10" s="23"/>
      <c r="U10" s="23"/>
      <c r="V10" s="23"/>
      <c r="W10" s="23"/>
      <c r="X10" s="23"/>
      <c r="Y10" s="23"/>
      <c r="Z10" s="39"/>
      <c r="AA10" s="23"/>
      <c r="AB10" s="23"/>
      <c r="AC10" s="23"/>
      <c r="AD10" s="23"/>
      <c r="AE10" s="23"/>
      <c r="AF10" s="23"/>
      <c r="AG10" s="23"/>
      <c r="AH10" s="23"/>
      <c r="AI10" s="23"/>
      <c r="AJ10" s="23"/>
      <c r="AK10" s="23"/>
      <c r="AL10" s="23"/>
    </row>
    <row r="11" spans="1:38" x14ac:dyDescent="0.2">
      <c r="A11" s="22"/>
      <c r="B11" s="23" t="s">
        <v>66</v>
      </c>
      <c r="C11" s="23"/>
      <c r="D11" s="23"/>
      <c r="E11" s="23"/>
      <c r="F11" s="23"/>
      <c r="G11" s="23"/>
      <c r="H11" s="35"/>
      <c r="I11" s="35"/>
      <c r="J11" s="35"/>
      <c r="K11" s="35"/>
      <c r="L11" s="35"/>
      <c r="M11" s="23"/>
      <c r="N11" s="23"/>
      <c r="O11" s="23"/>
      <c r="P11" s="23"/>
      <c r="Q11" s="23"/>
      <c r="R11" s="23"/>
      <c r="S11" s="23"/>
      <c r="T11" s="23"/>
      <c r="U11" s="23"/>
      <c r="V11" s="23"/>
      <c r="W11" s="23"/>
      <c r="X11" s="23"/>
      <c r="Y11" s="23"/>
      <c r="Z11" s="39"/>
      <c r="AA11" s="23"/>
      <c r="AB11" s="23"/>
      <c r="AC11" s="23"/>
      <c r="AD11" s="23"/>
      <c r="AE11" s="23"/>
      <c r="AF11" s="23"/>
      <c r="AG11" s="23"/>
      <c r="AH11" s="23"/>
      <c r="AI11" s="23"/>
      <c r="AJ11" s="23"/>
      <c r="AK11" s="23"/>
      <c r="AL11" s="23"/>
    </row>
    <row r="12" spans="1:38" x14ac:dyDescent="0.2">
      <c r="A12" s="22" t="s">
        <v>60</v>
      </c>
      <c r="B12" s="23" t="s">
        <v>61</v>
      </c>
      <c r="C12" s="23"/>
      <c r="D12" s="23"/>
      <c r="E12" s="35"/>
      <c r="F12" s="23"/>
      <c r="G12" s="23"/>
      <c r="H12" s="23"/>
      <c r="I12" s="23"/>
      <c r="J12" s="23"/>
      <c r="K12" s="23"/>
      <c r="L12" s="23"/>
      <c r="M12" s="35"/>
      <c r="N12" s="23"/>
      <c r="O12" s="23"/>
      <c r="P12" s="23"/>
      <c r="Q12" s="23"/>
      <c r="R12" s="23"/>
      <c r="S12" s="23"/>
      <c r="T12" s="23"/>
      <c r="U12" s="23"/>
      <c r="V12" s="23"/>
      <c r="W12" s="23"/>
      <c r="X12" s="23"/>
      <c r="Y12" s="23"/>
      <c r="Z12" s="39"/>
      <c r="AA12" s="23"/>
      <c r="AB12" s="23"/>
      <c r="AC12" s="23"/>
      <c r="AD12" s="23"/>
      <c r="AE12" s="23"/>
      <c r="AF12" s="23"/>
      <c r="AG12" s="23"/>
      <c r="AH12" s="23"/>
      <c r="AI12" s="23"/>
      <c r="AJ12" s="23"/>
      <c r="AK12" s="23"/>
      <c r="AL12" s="23"/>
    </row>
    <row r="13" spans="1:38" x14ac:dyDescent="0.2">
      <c r="A13" s="22"/>
      <c r="B13" s="23" t="s">
        <v>63</v>
      </c>
      <c r="C13" s="23"/>
      <c r="D13" s="23"/>
      <c r="E13" s="35"/>
      <c r="F13" s="23"/>
      <c r="G13" s="23"/>
      <c r="H13" s="23"/>
      <c r="I13" s="23"/>
      <c r="J13" s="23"/>
      <c r="K13" s="23"/>
      <c r="L13" s="23"/>
      <c r="M13" s="23"/>
      <c r="N13" s="23"/>
      <c r="O13" s="23"/>
      <c r="P13" s="23"/>
      <c r="Q13" s="23"/>
      <c r="R13" s="23"/>
      <c r="S13" s="23"/>
      <c r="T13" s="23"/>
      <c r="U13" s="23"/>
      <c r="V13" s="23"/>
      <c r="W13" s="23"/>
      <c r="X13" s="23"/>
      <c r="Y13" s="23"/>
      <c r="Z13" s="39"/>
      <c r="AA13" s="23"/>
      <c r="AB13" s="23"/>
      <c r="AC13" s="23"/>
      <c r="AD13" s="23"/>
      <c r="AE13" s="23"/>
      <c r="AF13" s="23"/>
      <c r="AG13" s="23"/>
      <c r="AH13" s="23"/>
      <c r="AI13" s="23"/>
      <c r="AJ13" s="23"/>
      <c r="AK13" s="23"/>
      <c r="AL13" s="23"/>
    </row>
    <row r="14" spans="1:38" x14ac:dyDescent="0.2">
      <c r="A14" s="22"/>
      <c r="B14" s="23" t="s">
        <v>62</v>
      </c>
      <c r="C14" s="23"/>
      <c r="D14" s="23"/>
      <c r="E14" s="23"/>
      <c r="F14" s="23"/>
      <c r="G14" s="23"/>
      <c r="H14" s="23"/>
      <c r="I14" s="23"/>
      <c r="J14" s="23"/>
      <c r="K14" s="23"/>
      <c r="L14" s="23"/>
      <c r="M14" s="23"/>
      <c r="N14" s="35"/>
      <c r="O14" s="35"/>
      <c r="P14" s="35"/>
      <c r="Q14" s="35"/>
      <c r="R14" s="35"/>
      <c r="S14" s="35"/>
      <c r="T14" s="35"/>
      <c r="U14" s="35"/>
      <c r="V14" s="35"/>
      <c r="W14" s="35"/>
      <c r="X14" s="23"/>
      <c r="Y14" s="23"/>
      <c r="Z14" s="39"/>
      <c r="AA14" s="23"/>
      <c r="AB14" s="23"/>
      <c r="AC14" s="23"/>
      <c r="AD14" s="23"/>
      <c r="AE14" s="23"/>
      <c r="AF14" s="23"/>
      <c r="AG14" s="23"/>
      <c r="AH14" s="23"/>
      <c r="AI14" s="23"/>
      <c r="AJ14" s="23"/>
      <c r="AK14" s="23"/>
      <c r="AL14" s="23"/>
    </row>
    <row r="15" spans="1:38" x14ac:dyDescent="0.2">
      <c r="A15" s="22" t="s">
        <v>62</v>
      </c>
      <c r="B15" s="23"/>
      <c r="C15" s="23"/>
      <c r="D15" s="23"/>
      <c r="E15" s="23"/>
      <c r="F15" s="23"/>
      <c r="G15" s="23"/>
      <c r="H15" s="23"/>
      <c r="I15" s="23"/>
      <c r="J15" s="23"/>
      <c r="K15" s="23"/>
      <c r="L15" s="23"/>
      <c r="M15" s="23"/>
      <c r="N15" s="23"/>
      <c r="O15" s="23"/>
      <c r="P15" s="23"/>
      <c r="Q15" s="23"/>
      <c r="R15" s="23"/>
      <c r="S15" s="23"/>
      <c r="T15" s="23"/>
      <c r="U15" s="23"/>
      <c r="V15" s="23"/>
      <c r="W15" s="23"/>
      <c r="X15" s="23"/>
      <c r="Y15" s="23"/>
      <c r="Z15" s="39"/>
      <c r="AA15" s="23"/>
      <c r="AB15" s="23"/>
      <c r="AC15" s="23"/>
      <c r="AD15" s="23"/>
      <c r="AE15" s="23"/>
      <c r="AF15" s="23"/>
      <c r="AG15" s="23"/>
      <c r="AH15" s="23"/>
      <c r="AI15" s="23"/>
      <c r="AJ15" s="23"/>
      <c r="AK15" s="23"/>
      <c r="AL15" s="23"/>
    </row>
    <row r="16" spans="1:38" x14ac:dyDescent="0.2">
      <c r="A16" s="22"/>
      <c r="B16" s="23"/>
      <c r="C16" s="23"/>
      <c r="D16" s="23"/>
      <c r="E16" s="23"/>
      <c r="F16" s="23"/>
      <c r="G16" s="23"/>
      <c r="H16" s="23"/>
      <c r="I16" s="23"/>
      <c r="J16" s="23"/>
      <c r="K16" s="23"/>
      <c r="L16" s="23"/>
      <c r="M16" s="23"/>
      <c r="N16" s="23"/>
      <c r="O16" s="23"/>
      <c r="P16" s="23"/>
      <c r="Q16" s="23"/>
      <c r="R16" s="23"/>
      <c r="S16" s="23"/>
      <c r="T16" s="23"/>
      <c r="U16" s="23"/>
      <c r="V16" s="23"/>
      <c r="W16" s="23"/>
      <c r="X16" s="23"/>
      <c r="Y16" s="23"/>
      <c r="Z16" s="39"/>
      <c r="AA16" s="23"/>
      <c r="AB16" s="23"/>
      <c r="AC16" s="23"/>
      <c r="AD16" s="23"/>
      <c r="AE16" s="23"/>
      <c r="AF16" s="23"/>
      <c r="AG16" s="23"/>
      <c r="AH16" s="23"/>
      <c r="AI16" s="23"/>
      <c r="AJ16" s="23"/>
      <c r="AK16" s="23"/>
      <c r="AL16" s="23"/>
    </row>
    <row r="17" spans="1:38" x14ac:dyDescent="0.2">
      <c r="A17" s="22"/>
      <c r="B17" s="23"/>
      <c r="C17" s="23"/>
      <c r="D17" s="23"/>
      <c r="E17" s="23"/>
      <c r="F17" s="23"/>
      <c r="G17" s="23"/>
      <c r="H17" s="23"/>
      <c r="I17" s="23"/>
      <c r="J17" s="23"/>
      <c r="K17" s="23"/>
      <c r="L17" s="23"/>
      <c r="M17" s="23"/>
      <c r="N17" s="23"/>
      <c r="O17" s="23"/>
      <c r="P17" s="23"/>
      <c r="Q17" s="23"/>
      <c r="R17" s="23"/>
      <c r="S17" s="23"/>
      <c r="T17" s="23"/>
      <c r="U17" s="23"/>
      <c r="V17" s="23"/>
      <c r="W17" s="23"/>
      <c r="X17" s="23"/>
      <c r="Y17" s="23"/>
      <c r="Z17" s="39"/>
      <c r="AA17" s="23"/>
      <c r="AB17" s="23"/>
      <c r="AC17" s="23"/>
      <c r="AD17" s="23"/>
      <c r="AE17" s="23"/>
      <c r="AF17" s="23"/>
      <c r="AG17" s="23"/>
      <c r="AH17" s="23"/>
      <c r="AI17" s="23"/>
      <c r="AJ17" s="23"/>
      <c r="AK17" s="23"/>
      <c r="AL17" s="23"/>
    </row>
    <row r="18" spans="1:38" x14ac:dyDescent="0.2">
      <c r="A18" s="22"/>
      <c r="B18" s="23"/>
      <c r="C18" s="23"/>
      <c r="D18" s="23"/>
      <c r="E18" s="23"/>
      <c r="F18" s="23"/>
      <c r="G18" s="23"/>
      <c r="H18" s="23"/>
      <c r="I18" s="23"/>
      <c r="J18" s="23"/>
      <c r="K18" s="23"/>
      <c r="L18" s="23"/>
      <c r="M18" s="23"/>
      <c r="N18" s="23"/>
      <c r="O18" s="23"/>
      <c r="P18" s="23"/>
      <c r="Q18" s="23"/>
      <c r="R18" s="23"/>
      <c r="S18" s="23"/>
      <c r="T18" s="23"/>
      <c r="U18" s="23"/>
      <c r="V18" s="23"/>
      <c r="W18" s="23"/>
      <c r="X18" s="23"/>
      <c r="Y18" s="23"/>
      <c r="Z18" s="39"/>
      <c r="AA18" s="23"/>
      <c r="AB18" s="23"/>
      <c r="AC18" s="23"/>
      <c r="AD18" s="23"/>
      <c r="AE18" s="23"/>
      <c r="AF18" s="23"/>
      <c r="AG18" s="23"/>
      <c r="AH18" s="23"/>
      <c r="AI18" s="23"/>
      <c r="AJ18" s="23"/>
      <c r="AK18" s="23"/>
      <c r="AL18" s="23"/>
    </row>
    <row r="19" spans="1:38" x14ac:dyDescent="0.2">
      <c r="A19" s="22"/>
      <c r="B19" s="23"/>
      <c r="C19" s="23"/>
      <c r="D19" s="23"/>
      <c r="E19" s="23"/>
      <c r="F19" s="23"/>
      <c r="G19" s="23"/>
      <c r="H19" s="23"/>
      <c r="I19" s="23"/>
      <c r="J19" s="23"/>
      <c r="K19" s="23"/>
      <c r="L19" s="23"/>
      <c r="M19" s="23"/>
      <c r="N19" s="23"/>
      <c r="O19" s="23"/>
      <c r="P19" s="23"/>
      <c r="Q19" s="23"/>
      <c r="R19" s="23"/>
      <c r="S19" s="23"/>
      <c r="T19" s="23"/>
      <c r="U19" s="23"/>
      <c r="V19" s="23"/>
      <c r="W19" s="23"/>
      <c r="X19" s="23"/>
      <c r="Y19" s="23"/>
      <c r="Z19" s="39"/>
      <c r="AA19" s="23"/>
      <c r="AB19" s="23"/>
      <c r="AC19" s="23"/>
      <c r="AD19" s="23"/>
      <c r="AE19" s="23"/>
      <c r="AF19" s="23"/>
      <c r="AG19" s="23"/>
      <c r="AH19" s="23"/>
      <c r="AI19" s="23"/>
      <c r="AJ19" s="23"/>
      <c r="AK19" s="23"/>
      <c r="AL19" s="23"/>
    </row>
    <row r="20" spans="1:38" x14ac:dyDescent="0.2">
      <c r="A20" s="22"/>
      <c r="B20" s="23"/>
      <c r="C20" s="23"/>
      <c r="D20" s="23"/>
      <c r="E20" s="23"/>
      <c r="F20" s="23"/>
      <c r="G20" s="23"/>
      <c r="H20" s="23"/>
      <c r="I20" s="23"/>
      <c r="J20" s="23"/>
      <c r="K20" s="23"/>
      <c r="L20" s="23"/>
      <c r="M20" s="23"/>
      <c r="N20" s="23"/>
      <c r="O20" s="23"/>
      <c r="P20" s="23"/>
      <c r="Q20" s="23"/>
      <c r="R20" s="23"/>
      <c r="S20" s="23"/>
      <c r="T20" s="23"/>
      <c r="U20" s="23"/>
      <c r="V20" s="23"/>
      <c r="W20" s="23"/>
      <c r="X20" s="23"/>
      <c r="Y20" s="23"/>
      <c r="Z20" s="39"/>
      <c r="AA20" s="23"/>
      <c r="AB20" s="23"/>
      <c r="AC20" s="23"/>
      <c r="AD20" s="23"/>
      <c r="AE20" s="23"/>
      <c r="AF20" s="23"/>
      <c r="AG20" s="23"/>
      <c r="AH20" s="23"/>
      <c r="AI20" s="23"/>
      <c r="AJ20" s="23"/>
      <c r="AK20" s="23"/>
      <c r="AL20" s="23"/>
    </row>
    <row r="21" spans="1:38" x14ac:dyDescent="0.2">
      <c r="A21" s="22"/>
      <c r="B21" s="23"/>
      <c r="C21" s="23"/>
      <c r="D21" s="23"/>
      <c r="E21" s="23"/>
      <c r="F21" s="23"/>
      <c r="G21" s="23"/>
      <c r="H21" s="23"/>
      <c r="I21" s="23"/>
      <c r="J21" s="23"/>
      <c r="K21" s="23"/>
      <c r="L21" s="23"/>
      <c r="M21" s="23"/>
      <c r="N21" s="23"/>
      <c r="O21" s="23"/>
      <c r="P21" s="23"/>
      <c r="Q21" s="23"/>
      <c r="R21" s="23"/>
      <c r="S21" s="23"/>
      <c r="T21" s="23"/>
      <c r="U21" s="23"/>
      <c r="V21" s="23"/>
      <c r="W21" s="23"/>
      <c r="X21" s="23"/>
      <c r="Y21" s="23"/>
      <c r="Z21" s="39"/>
      <c r="AA21" s="23"/>
      <c r="AB21" s="23"/>
      <c r="AC21" s="23"/>
      <c r="AD21" s="23"/>
      <c r="AE21" s="23"/>
      <c r="AF21" s="23"/>
      <c r="AG21" s="23"/>
      <c r="AH21" s="23"/>
      <c r="AI21" s="23"/>
      <c r="AJ21" s="23"/>
      <c r="AK21" s="23"/>
      <c r="AL21" s="23"/>
    </row>
    <row r="22" spans="1:38" x14ac:dyDescent="0.2">
      <c r="A22" s="22"/>
      <c r="B22" s="23"/>
      <c r="C22" s="23"/>
      <c r="D22" s="23"/>
      <c r="E22" s="23"/>
      <c r="F22" s="23"/>
      <c r="G22" s="23"/>
      <c r="H22" s="23"/>
      <c r="I22" s="23"/>
      <c r="J22" s="23"/>
      <c r="K22" s="23"/>
      <c r="L22" s="23"/>
      <c r="M22" s="23"/>
      <c r="N22" s="23"/>
      <c r="O22" s="23"/>
      <c r="P22" s="23"/>
      <c r="Q22" s="23"/>
      <c r="R22" s="23"/>
      <c r="S22" s="23"/>
      <c r="T22" s="23"/>
      <c r="U22" s="23"/>
      <c r="V22" s="23"/>
      <c r="W22" s="23"/>
      <c r="X22" s="23"/>
      <c r="Y22" s="23"/>
      <c r="Z22" s="39"/>
      <c r="AA22" s="23"/>
      <c r="AB22" s="23"/>
      <c r="AC22" s="23"/>
      <c r="AD22" s="23"/>
      <c r="AE22" s="23"/>
      <c r="AF22" s="23"/>
      <c r="AG22" s="23"/>
      <c r="AH22" s="23"/>
      <c r="AI22" s="23"/>
      <c r="AJ22" s="23"/>
      <c r="AK22" s="23"/>
      <c r="AL22" s="23"/>
    </row>
    <row r="23" spans="1:38" x14ac:dyDescent="0.2">
      <c r="A23" s="22"/>
      <c r="B23" s="23"/>
      <c r="C23" s="23"/>
      <c r="D23" s="23"/>
      <c r="E23" s="23"/>
      <c r="F23" s="23"/>
      <c r="G23" s="23"/>
      <c r="H23" s="23"/>
      <c r="I23" s="23"/>
      <c r="J23" s="23"/>
      <c r="K23" s="23"/>
      <c r="L23" s="23"/>
      <c r="M23" s="23"/>
      <c r="N23" s="23"/>
      <c r="O23" s="23"/>
      <c r="P23" s="23"/>
      <c r="Q23" s="23"/>
      <c r="R23" s="23"/>
      <c r="S23" s="23"/>
      <c r="T23" s="23"/>
      <c r="U23" s="23"/>
      <c r="V23" s="23"/>
      <c r="W23" s="23"/>
      <c r="X23" s="23"/>
      <c r="Y23" s="23"/>
      <c r="Z23" s="39"/>
      <c r="AA23" s="23"/>
      <c r="AB23" s="23"/>
      <c r="AC23" s="23"/>
      <c r="AD23" s="23"/>
      <c r="AE23" s="23"/>
      <c r="AF23" s="23"/>
      <c r="AG23" s="23"/>
      <c r="AH23" s="23"/>
      <c r="AI23" s="23"/>
      <c r="AJ23" s="23"/>
      <c r="AK23" s="23"/>
      <c r="AL23" s="23"/>
    </row>
    <row r="24" spans="1:38" x14ac:dyDescent="0.2">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39"/>
      <c r="AA24" s="23"/>
      <c r="AB24" s="23"/>
      <c r="AC24" s="23"/>
      <c r="AD24" s="23"/>
      <c r="AE24" s="23"/>
      <c r="AF24" s="23"/>
      <c r="AG24" s="23"/>
      <c r="AH24" s="23"/>
      <c r="AI24" s="23"/>
      <c r="AJ24" s="23"/>
      <c r="AK24" s="23"/>
      <c r="AL24" s="23"/>
    </row>
    <row r="25" spans="1:38" x14ac:dyDescent="0.2">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39"/>
      <c r="AA25" s="23"/>
      <c r="AB25" s="23"/>
      <c r="AC25" s="23"/>
      <c r="AD25" s="23"/>
      <c r="AE25" s="23"/>
      <c r="AF25" s="23"/>
      <c r="AG25" s="23"/>
      <c r="AH25" s="23"/>
      <c r="AI25" s="23"/>
      <c r="AJ25" s="23"/>
      <c r="AK25" s="23"/>
      <c r="AL25" s="23"/>
    </row>
    <row r="26" spans="1:38" x14ac:dyDescent="0.2">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39"/>
      <c r="AA26" s="23"/>
      <c r="AB26" s="23"/>
      <c r="AC26" s="23"/>
      <c r="AD26" s="23"/>
      <c r="AE26" s="23"/>
      <c r="AF26" s="23"/>
      <c r="AG26" s="23"/>
      <c r="AH26" s="23"/>
      <c r="AI26" s="23"/>
      <c r="AJ26" s="23"/>
      <c r="AK26" s="23"/>
      <c r="AL26" s="23"/>
    </row>
    <row r="27" spans="1:38" x14ac:dyDescent="0.2">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39"/>
      <c r="AA27" s="23"/>
      <c r="AB27" s="23"/>
      <c r="AC27" s="23"/>
      <c r="AD27" s="23"/>
      <c r="AE27" s="23"/>
      <c r="AF27" s="23"/>
      <c r="AG27" s="23"/>
      <c r="AH27" s="23"/>
      <c r="AI27" s="23"/>
      <c r="AJ27" s="23"/>
      <c r="AK27" s="23"/>
      <c r="AL27" s="23"/>
    </row>
    <row r="28" spans="1:38" x14ac:dyDescent="0.2">
      <c r="A28" s="22"/>
      <c r="B28" s="23"/>
      <c r="C28" s="23"/>
      <c r="D28" s="23"/>
      <c r="E28" s="23"/>
      <c r="F28" s="23"/>
      <c r="G28" s="23"/>
      <c r="H28" s="23"/>
      <c r="I28" s="23"/>
      <c r="J28" s="23"/>
      <c r="K28" s="23"/>
      <c r="L28" s="23"/>
      <c r="M28" s="23"/>
      <c r="N28" s="23"/>
      <c r="O28" s="23"/>
      <c r="P28" s="23"/>
      <c r="Q28" s="23"/>
      <c r="R28" s="23"/>
      <c r="S28" s="23"/>
      <c r="T28" s="23"/>
      <c r="U28" s="23"/>
      <c r="V28" s="23"/>
      <c r="W28" s="23"/>
      <c r="X28" s="23"/>
      <c r="Y28" s="23"/>
      <c r="Z28" s="39"/>
      <c r="AA28" s="23"/>
      <c r="AB28" s="23"/>
      <c r="AC28" s="23"/>
      <c r="AD28" s="23"/>
      <c r="AE28" s="23"/>
      <c r="AF28" s="23"/>
      <c r="AG28" s="23"/>
      <c r="AH28" s="23"/>
      <c r="AI28" s="23"/>
      <c r="AJ28" s="23"/>
      <c r="AK28" s="23"/>
      <c r="AL28" s="23"/>
    </row>
    <row r="29" spans="1:38" x14ac:dyDescent="0.2">
      <c r="A29" s="22"/>
      <c r="B29" s="23"/>
      <c r="C29" s="23"/>
      <c r="D29" s="23"/>
      <c r="E29" s="23"/>
      <c r="F29" s="23"/>
      <c r="G29" s="23"/>
      <c r="H29" s="23"/>
      <c r="I29" s="23"/>
      <c r="J29" s="23"/>
      <c r="K29" s="23"/>
      <c r="L29" s="23"/>
      <c r="M29" s="23"/>
      <c r="N29" s="23"/>
      <c r="O29" s="23"/>
      <c r="P29" s="23"/>
      <c r="Q29" s="23"/>
      <c r="R29" s="23"/>
      <c r="S29" s="23"/>
      <c r="T29" s="23"/>
      <c r="U29" s="23"/>
      <c r="V29" s="23"/>
      <c r="W29" s="23"/>
      <c r="X29" s="23"/>
      <c r="Y29" s="23"/>
      <c r="Z29" s="39"/>
      <c r="AA29" s="23"/>
      <c r="AB29" s="23"/>
      <c r="AC29" s="23"/>
      <c r="AD29" s="23"/>
      <c r="AE29" s="23"/>
      <c r="AF29" s="23"/>
      <c r="AG29" s="23"/>
      <c r="AH29" s="23"/>
      <c r="AI29" s="23"/>
      <c r="AJ29" s="23"/>
      <c r="AK29" s="23"/>
      <c r="AL29" s="23"/>
    </row>
    <row r="30" spans="1:38" x14ac:dyDescent="0.2">
      <c r="A30" s="22"/>
      <c r="B30" s="23"/>
      <c r="C30" s="23"/>
      <c r="D30" s="23"/>
      <c r="E30" s="23"/>
      <c r="F30" s="23"/>
      <c r="G30" s="23"/>
      <c r="H30" s="23"/>
      <c r="I30" s="23"/>
      <c r="J30" s="23"/>
      <c r="K30" s="23"/>
      <c r="L30" s="23"/>
      <c r="M30" s="23"/>
      <c r="N30" s="23"/>
      <c r="O30" s="23"/>
      <c r="P30" s="23"/>
      <c r="Q30" s="23"/>
      <c r="R30" s="23"/>
      <c r="S30" s="23"/>
      <c r="T30" s="23"/>
      <c r="U30" s="23"/>
      <c r="V30" s="23"/>
      <c r="W30" s="23"/>
      <c r="X30" s="23"/>
      <c r="Y30" s="23"/>
      <c r="Z30" s="39"/>
      <c r="AA30" s="23"/>
      <c r="AB30" s="23"/>
      <c r="AC30" s="23"/>
      <c r="AD30" s="23"/>
      <c r="AE30" s="23"/>
      <c r="AF30" s="23"/>
      <c r="AG30" s="23"/>
      <c r="AH30" s="23"/>
      <c r="AI30" s="23"/>
      <c r="AJ30" s="23"/>
      <c r="AK30" s="23"/>
      <c r="AL30" s="23"/>
    </row>
    <row r="31" spans="1:38" x14ac:dyDescent="0.2">
      <c r="A31" s="22"/>
      <c r="B31" s="23"/>
      <c r="C31" s="23"/>
      <c r="D31" s="23"/>
      <c r="E31" s="23"/>
      <c r="F31" s="23"/>
      <c r="G31" s="23"/>
      <c r="H31" s="23"/>
      <c r="I31" s="23"/>
      <c r="J31" s="23"/>
      <c r="K31" s="23"/>
      <c r="L31" s="23"/>
      <c r="M31" s="23"/>
      <c r="N31" s="23"/>
      <c r="O31" s="23"/>
      <c r="P31" s="23"/>
      <c r="Q31" s="23"/>
      <c r="R31" s="23"/>
      <c r="S31" s="23"/>
      <c r="T31" s="23"/>
      <c r="U31" s="23"/>
      <c r="V31" s="23"/>
      <c r="W31" s="23"/>
      <c r="X31" s="23"/>
      <c r="Y31" s="23"/>
      <c r="Z31" s="39"/>
      <c r="AA31" s="23"/>
      <c r="AB31" s="23"/>
      <c r="AC31" s="23"/>
      <c r="AD31" s="23"/>
      <c r="AE31" s="23"/>
      <c r="AF31" s="23"/>
      <c r="AG31" s="23"/>
      <c r="AH31" s="23"/>
      <c r="AI31" s="23"/>
      <c r="AJ31" s="23"/>
      <c r="AK31" s="23"/>
      <c r="AL31" s="23"/>
    </row>
    <row r="32" spans="1:38" x14ac:dyDescent="0.2">
      <c r="A32" s="22"/>
      <c r="B32" s="23"/>
      <c r="C32" s="23"/>
      <c r="D32" s="23"/>
      <c r="E32" s="23"/>
      <c r="F32" s="23"/>
      <c r="G32" s="23"/>
      <c r="H32" s="23"/>
      <c r="I32" s="23"/>
      <c r="J32" s="23"/>
      <c r="K32" s="23"/>
      <c r="L32" s="23"/>
      <c r="M32" s="23"/>
      <c r="N32" s="23"/>
      <c r="O32" s="23"/>
      <c r="P32" s="23"/>
      <c r="Q32" s="23"/>
      <c r="R32" s="23"/>
      <c r="S32" s="23"/>
      <c r="T32" s="23"/>
      <c r="U32" s="23"/>
      <c r="V32" s="23"/>
      <c r="W32" s="23"/>
      <c r="X32" s="23"/>
      <c r="Y32" s="23"/>
      <c r="Z32" s="39"/>
      <c r="AA32" s="23"/>
      <c r="AB32" s="23"/>
      <c r="AC32" s="23"/>
      <c r="AD32" s="23"/>
      <c r="AE32" s="23"/>
      <c r="AF32" s="23"/>
      <c r="AG32" s="23"/>
      <c r="AH32" s="23"/>
      <c r="AI32" s="23"/>
      <c r="AJ32" s="23"/>
      <c r="AK32" s="23"/>
      <c r="AL32" s="23"/>
    </row>
    <row r="33" spans="1:38" x14ac:dyDescent="0.2">
      <c r="A33" s="22"/>
      <c r="B33" s="23"/>
      <c r="C33" s="23"/>
      <c r="D33" s="23"/>
      <c r="E33" s="23"/>
      <c r="F33" s="23"/>
      <c r="G33" s="23"/>
      <c r="H33" s="23"/>
      <c r="I33" s="23"/>
      <c r="J33" s="23"/>
      <c r="K33" s="23"/>
      <c r="L33" s="23"/>
      <c r="M33" s="23"/>
      <c r="N33" s="23"/>
      <c r="O33" s="23"/>
      <c r="P33" s="23"/>
      <c r="Q33" s="23"/>
      <c r="R33" s="23"/>
      <c r="S33" s="23"/>
      <c r="T33" s="23"/>
      <c r="U33" s="23"/>
      <c r="V33" s="23"/>
      <c r="W33" s="23"/>
      <c r="X33" s="23"/>
      <c r="Y33" s="23"/>
      <c r="Z33" s="39"/>
      <c r="AA33" s="23"/>
      <c r="AB33" s="23"/>
      <c r="AC33" s="23"/>
      <c r="AD33" s="23"/>
      <c r="AE33" s="23"/>
      <c r="AF33" s="23"/>
      <c r="AG33" s="23"/>
      <c r="AH33" s="23"/>
      <c r="AI33" s="23"/>
      <c r="AJ33" s="23"/>
      <c r="AK33" s="23"/>
      <c r="AL33" s="23"/>
    </row>
    <row r="34" spans="1:38" x14ac:dyDescent="0.2">
      <c r="A34" s="22"/>
      <c r="B34" s="23"/>
      <c r="C34" s="23"/>
      <c r="D34" s="23"/>
      <c r="E34" s="23"/>
      <c r="F34" s="23"/>
      <c r="G34" s="23"/>
      <c r="H34" s="23"/>
      <c r="I34" s="23"/>
      <c r="J34" s="23"/>
      <c r="K34" s="23"/>
      <c r="L34" s="23"/>
      <c r="M34" s="23"/>
      <c r="N34" s="23"/>
      <c r="O34" s="23"/>
      <c r="P34" s="23"/>
      <c r="Q34" s="23"/>
      <c r="R34" s="23"/>
      <c r="S34" s="23"/>
      <c r="T34" s="23"/>
      <c r="U34" s="23"/>
      <c r="V34" s="23"/>
      <c r="W34" s="23"/>
      <c r="X34" s="23"/>
      <c r="Y34" s="23"/>
      <c r="Z34" s="39"/>
      <c r="AA34" s="23"/>
      <c r="AB34" s="23"/>
      <c r="AC34" s="23"/>
      <c r="AD34" s="23"/>
      <c r="AE34" s="23"/>
      <c r="AF34" s="23"/>
      <c r="AG34" s="23"/>
      <c r="AH34" s="23"/>
      <c r="AI34" s="23"/>
      <c r="AJ34" s="23"/>
      <c r="AK34" s="23"/>
      <c r="AL34" s="23"/>
    </row>
    <row r="35" spans="1:38" ht="13.5" thickBot="1" x14ac:dyDescent="0.25">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40"/>
      <c r="AA35" s="25"/>
      <c r="AB35" s="25"/>
      <c r="AC35" s="25"/>
      <c r="AD35" s="25"/>
      <c r="AE35" s="25"/>
      <c r="AF35" s="25"/>
      <c r="AG35" s="25"/>
      <c r="AH35" s="25"/>
      <c r="AI35" s="25"/>
      <c r="AJ35" s="25"/>
      <c r="AK35" s="25"/>
      <c r="AL35" s="25"/>
    </row>
  </sheetData>
  <mergeCells count="5">
    <mergeCell ref="B2:H2"/>
    <mergeCell ref="B3:H3"/>
    <mergeCell ref="A1:T1"/>
    <mergeCell ref="Z5:AL5"/>
    <mergeCell ref="X5:Y5"/>
  </mergeCells>
  <phoneticPr fontId="2" type="noConversion"/>
  <pageMargins left="0.75" right="0.75" top="1" bottom="1" header="0.5" footer="0.5"/>
  <pageSetup paperSize="5" scale="7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16"/>
  <sheetViews>
    <sheetView zoomScale="85" workbookViewId="0">
      <selection activeCell="I6" sqref="I6"/>
    </sheetView>
  </sheetViews>
  <sheetFormatPr defaultRowHeight="12.75" x14ac:dyDescent="0.2"/>
  <cols>
    <col min="1" max="1" width="2.7109375" customWidth="1"/>
    <col min="2" max="2" width="15" customWidth="1"/>
    <col min="3" max="4" width="18.5703125" customWidth="1"/>
    <col min="5" max="5" width="23.5703125" customWidth="1"/>
    <col min="6" max="6" width="21.7109375" customWidth="1"/>
    <col min="7" max="7" width="20.28515625" customWidth="1"/>
    <col min="8" max="8" width="20" customWidth="1"/>
    <col min="9" max="9" width="20.28515625" customWidth="1"/>
  </cols>
  <sheetData>
    <row r="1" spans="2:9" ht="18" x14ac:dyDescent="0.25">
      <c r="E1" s="96" t="s">
        <v>93</v>
      </c>
      <c r="F1" s="112"/>
      <c r="G1" s="112"/>
      <c r="H1" s="112"/>
    </row>
    <row r="2" spans="2:9" ht="18" x14ac:dyDescent="0.25">
      <c r="E2" s="96" t="s">
        <v>49</v>
      </c>
      <c r="F2" s="112"/>
      <c r="G2" s="112"/>
      <c r="H2" s="112"/>
    </row>
    <row r="3" spans="2:9" ht="17.25" customHeight="1" x14ac:dyDescent="0.25">
      <c r="D3" t="s">
        <v>50</v>
      </c>
      <c r="E3" s="113" t="s">
        <v>3</v>
      </c>
      <c r="F3" s="114"/>
      <c r="G3" s="114"/>
      <c r="H3" s="114"/>
    </row>
    <row r="4" spans="2:9" ht="3.75" customHeight="1" x14ac:dyDescent="0.2"/>
    <row r="5" spans="2:9" ht="17.25" customHeight="1" x14ac:dyDescent="0.25">
      <c r="B5" s="14" t="s">
        <v>2</v>
      </c>
      <c r="C5" s="15"/>
      <c r="D5" s="15"/>
      <c r="E5" s="15"/>
      <c r="F5" s="15"/>
      <c r="G5" s="15"/>
      <c r="H5" s="15"/>
    </row>
    <row r="6" spans="2:9" ht="43.5" customHeight="1" x14ac:dyDescent="0.25">
      <c r="B6" s="9" t="s">
        <v>51</v>
      </c>
      <c r="C6" s="9" t="s">
        <v>9</v>
      </c>
      <c r="D6" s="9" t="s">
        <v>17</v>
      </c>
      <c r="E6" s="9" t="s">
        <v>37</v>
      </c>
      <c r="F6" s="9" t="s">
        <v>10</v>
      </c>
      <c r="G6" s="9" t="s">
        <v>29</v>
      </c>
      <c r="H6" s="9" t="s">
        <v>11</v>
      </c>
      <c r="I6" s="10" t="s">
        <v>53</v>
      </c>
    </row>
    <row r="7" spans="2:9" ht="45" customHeight="1" x14ac:dyDescent="0.2">
      <c r="B7" s="106" t="s">
        <v>52</v>
      </c>
      <c r="C7" s="115" t="s">
        <v>12</v>
      </c>
      <c r="D7" s="115" t="s">
        <v>18</v>
      </c>
      <c r="E7" s="16" t="s">
        <v>16</v>
      </c>
      <c r="F7" s="16" t="s">
        <v>13</v>
      </c>
      <c r="G7" s="16" t="s">
        <v>26</v>
      </c>
      <c r="H7" s="16" t="s">
        <v>14</v>
      </c>
      <c r="I7" s="11">
        <v>40817</v>
      </c>
    </row>
    <row r="8" spans="2:9" ht="47.25" customHeight="1" x14ac:dyDescent="0.2">
      <c r="B8" s="107"/>
      <c r="C8" s="115"/>
      <c r="D8" s="115"/>
      <c r="E8" s="16" t="s">
        <v>31</v>
      </c>
      <c r="F8" s="16" t="s">
        <v>92</v>
      </c>
      <c r="G8" s="16" t="s">
        <v>80</v>
      </c>
      <c r="H8" s="16" t="s">
        <v>32</v>
      </c>
      <c r="I8" s="11">
        <v>40878</v>
      </c>
    </row>
    <row r="9" spans="2:9" ht="43.5" customHeight="1" x14ac:dyDescent="0.2">
      <c r="B9" s="107"/>
      <c r="C9" s="115"/>
      <c r="D9" s="115"/>
      <c r="E9" s="16" t="s">
        <v>30</v>
      </c>
      <c r="F9" s="16" t="s">
        <v>15</v>
      </c>
      <c r="G9" s="16" t="s">
        <v>27</v>
      </c>
      <c r="H9" s="16" t="s">
        <v>14</v>
      </c>
      <c r="I9" s="11">
        <v>41244</v>
      </c>
    </row>
    <row r="10" spans="2:9" ht="45" x14ac:dyDescent="0.2">
      <c r="B10" s="107"/>
      <c r="C10" s="116"/>
      <c r="D10" s="115" t="s">
        <v>19</v>
      </c>
      <c r="E10" s="16" t="s">
        <v>20</v>
      </c>
      <c r="F10" s="16" t="s">
        <v>24</v>
      </c>
      <c r="G10" s="16" t="s">
        <v>25</v>
      </c>
      <c r="H10" s="16" t="s">
        <v>14</v>
      </c>
      <c r="I10" s="11">
        <v>40909</v>
      </c>
    </row>
    <row r="11" spans="2:9" ht="30" x14ac:dyDescent="0.2">
      <c r="B11" s="107"/>
      <c r="C11" s="116"/>
      <c r="D11" s="115"/>
      <c r="E11" s="16" t="s">
        <v>21</v>
      </c>
      <c r="F11" s="16" t="s">
        <v>22</v>
      </c>
      <c r="G11" s="16" t="s">
        <v>28</v>
      </c>
      <c r="H11" s="16" t="s">
        <v>23</v>
      </c>
      <c r="I11" s="11">
        <v>40969</v>
      </c>
    </row>
    <row r="12" spans="2:9" ht="75" x14ac:dyDescent="0.2">
      <c r="B12" s="107"/>
      <c r="C12" s="109" t="s">
        <v>33</v>
      </c>
      <c r="D12" s="109" t="s">
        <v>35</v>
      </c>
      <c r="E12" s="17" t="s">
        <v>36</v>
      </c>
      <c r="F12" s="16" t="s">
        <v>34</v>
      </c>
      <c r="G12" s="16" t="s">
        <v>45</v>
      </c>
      <c r="H12" s="16" t="s">
        <v>46</v>
      </c>
      <c r="I12" s="11">
        <v>40969</v>
      </c>
    </row>
    <row r="13" spans="2:9" ht="60" x14ac:dyDescent="0.2">
      <c r="B13" s="107"/>
      <c r="C13" s="111"/>
      <c r="D13" s="110"/>
      <c r="E13" s="16" t="s">
        <v>38</v>
      </c>
      <c r="F13" s="16" t="s">
        <v>43</v>
      </c>
      <c r="G13" s="16" t="s">
        <v>48</v>
      </c>
      <c r="H13" s="16" t="s">
        <v>44</v>
      </c>
      <c r="I13" s="11">
        <v>40664</v>
      </c>
    </row>
    <row r="14" spans="2:9" ht="90" x14ac:dyDescent="0.2">
      <c r="B14" s="108"/>
      <c r="C14" s="110"/>
      <c r="D14" s="12" t="s">
        <v>40</v>
      </c>
      <c r="E14" s="16" t="s">
        <v>41</v>
      </c>
      <c r="F14" s="16" t="s">
        <v>39</v>
      </c>
      <c r="G14" s="16" t="s">
        <v>42</v>
      </c>
      <c r="H14" s="16" t="s">
        <v>47</v>
      </c>
      <c r="I14" s="11">
        <v>40544</v>
      </c>
    </row>
    <row r="15" spans="2:9" ht="15" x14ac:dyDescent="0.2">
      <c r="C15" s="13"/>
      <c r="D15" s="13"/>
      <c r="E15" s="13"/>
      <c r="F15" s="13"/>
      <c r="G15" s="13"/>
      <c r="H15" s="13"/>
      <c r="I15" s="13"/>
    </row>
    <row r="16" spans="2:9" ht="15" x14ac:dyDescent="0.2">
      <c r="D16" s="13"/>
      <c r="E16" s="13"/>
      <c r="F16" s="13"/>
      <c r="G16" s="13"/>
      <c r="H16" s="13"/>
      <c r="I16" s="13"/>
    </row>
  </sheetData>
  <mergeCells count="9">
    <mergeCell ref="B7:B14"/>
    <mergeCell ref="D12:D13"/>
    <mergeCell ref="C12:C14"/>
    <mergeCell ref="E1:H1"/>
    <mergeCell ref="E2:H2"/>
    <mergeCell ref="E3:H3"/>
    <mergeCell ref="D10:D11"/>
    <mergeCell ref="C7:C11"/>
    <mergeCell ref="D7:D9"/>
  </mergeCells>
  <phoneticPr fontId="2" type="noConversion"/>
  <pageMargins left="0.75" right="0.75" top="1" bottom="1" header="0.5" footer="0.5"/>
  <pageSetup scale="7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Logic Model EXAMPLE</vt:lpstr>
      <vt:lpstr>Logic Model</vt:lpstr>
      <vt:lpstr>Budget  Example</vt:lpstr>
      <vt:lpstr>Budget </vt:lpstr>
      <vt:lpstr>Work Plan</vt:lpstr>
      <vt:lpstr>Measuring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Young</dc:creator>
  <cp:lastModifiedBy>Mima Micic</cp:lastModifiedBy>
  <cp:lastPrinted>2013-04-16T17:01:57Z</cp:lastPrinted>
  <dcterms:created xsi:type="dcterms:W3CDTF">2006-04-07T17:21:13Z</dcterms:created>
  <dcterms:modified xsi:type="dcterms:W3CDTF">2019-11-12T15:34:43Z</dcterms:modified>
</cp:coreProperties>
</file>